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inanza\Amministrazione trasparente\Lavoro\Pagam.ti dell'Amministrazione\2026\"/>
    </mc:Choice>
  </mc:AlternateContent>
  <xr:revisionPtr revIDLastSave="0" documentId="13_ncr:1_{2E442C25-1046-4539-AB25-7D4475DE392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NOTE" sheetId="2" r:id="rId1"/>
    <sheet name="S_ALR_87012104 db estr.08.07.26" sheetId="1" r:id="rId2"/>
    <sheet name="PIVOT" sheetId="3" r:id="rId3"/>
    <sheet name="Pag.ti II trim.'26 Viva Energia" sheetId="4" r:id="rId4"/>
    <sheet name="Nuovo schema ANAC" sheetId="5" r:id="rId5"/>
    <sheet name="SCHEMA DA PUBBLICARE" sheetId="6" r:id="rId6"/>
  </sheets>
  <definedNames>
    <definedName name="_xlnm._FilterDatabase" localSheetId="4" hidden="1">'Nuovo schema ANAC'!$A$1:$F$13</definedName>
    <definedName name="_xlnm._FilterDatabase" localSheetId="1" hidden="1">'S_ALR_87012104 db estr.08.07.26'!$A$1:$N$66</definedName>
  </definedNames>
  <calcPr calcId="191029"/>
  <pivotCaches>
    <pivotCache cacheId="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6" l="1"/>
  <c r="E13" i="5"/>
  <c r="D13" i="4"/>
</calcChain>
</file>

<file path=xl/sharedStrings.xml><?xml version="1.0" encoding="utf-8"?>
<sst xmlns="http://schemas.openxmlformats.org/spreadsheetml/2006/main" count="769" uniqueCount="209">
  <si>
    <t>3000</t>
  </si>
  <si>
    <t>AGENZIA DELLE ENTRATE</t>
  </si>
  <si>
    <t/>
  </si>
  <si>
    <t>KK</t>
  </si>
  <si>
    <t>24000031</t>
  </si>
  <si>
    <t>GEN</t>
  </si>
  <si>
    <t>24000037</t>
  </si>
  <si>
    <t>24000038</t>
  </si>
  <si>
    <t>24000039</t>
  </si>
  <si>
    <t>24000091</t>
  </si>
  <si>
    <t>24000082</t>
  </si>
  <si>
    <t>3002</t>
  </si>
  <si>
    <t>VIVA SERVIZI SPA</t>
  </si>
  <si>
    <t>24000032</t>
  </si>
  <si>
    <t>24000040</t>
  </si>
  <si>
    <t>24000090</t>
  </si>
  <si>
    <t>3005</t>
  </si>
  <si>
    <t>INTESA SAN PAOLO SPA</t>
  </si>
  <si>
    <t>24000036</t>
  </si>
  <si>
    <t>3015</t>
  </si>
  <si>
    <t>CENTRO PAGHE MARCHE SRL</t>
  </si>
  <si>
    <t>24000033</t>
  </si>
  <si>
    <t>24000092</t>
  </si>
  <si>
    <t>24000064</t>
  </si>
  <si>
    <t>3021</t>
  </si>
  <si>
    <t>DIPENDENTI C/RETRIBUZIONI</t>
  </si>
  <si>
    <t>24000029</t>
  </si>
  <si>
    <t>24000034</t>
  </si>
  <si>
    <t>24000073</t>
  </si>
  <si>
    <t>3025</t>
  </si>
  <si>
    <t>COMUNE DI AGUGLIANO</t>
  </si>
  <si>
    <t>24000044</t>
  </si>
  <si>
    <t>3026</t>
  </si>
  <si>
    <t>COMUNE DI ANCONA</t>
  </si>
  <si>
    <t>24000041</t>
  </si>
  <si>
    <t>24000083</t>
  </si>
  <si>
    <t>3028</t>
  </si>
  <si>
    <t>COMUNE DI BARBARA</t>
  </si>
  <si>
    <t>24000045</t>
  </si>
  <si>
    <t>3029</t>
  </si>
  <si>
    <t>COMUNE DI BELVEDERE OSTRENSE</t>
  </si>
  <si>
    <t>24000065</t>
  </si>
  <si>
    <t>3030</t>
  </si>
  <si>
    <t>COMUNE DI CAMERANO</t>
  </si>
  <si>
    <t>24000046</t>
  </si>
  <si>
    <t>3031</t>
  </si>
  <si>
    <t>COMUNE DI CAMERATA PICENA</t>
  </si>
  <si>
    <t>24000047</t>
  </si>
  <si>
    <t>3032</t>
  </si>
  <si>
    <t>COMUNE DI CASTELBELLINO</t>
  </si>
  <si>
    <t>24000075</t>
  </si>
  <si>
    <t>3033</t>
  </si>
  <si>
    <t>COMUNE DI CASTELFIDARDO</t>
  </si>
  <si>
    <t>24000074</t>
  </si>
  <si>
    <t>3035</t>
  </si>
  <si>
    <t>COMUNE DI CASTELLEONE DI SUASA</t>
  </si>
  <si>
    <t>24000048</t>
  </si>
  <si>
    <t>3036</t>
  </si>
  <si>
    <t>COMUNE DI CASTELPLANIO</t>
  </si>
  <si>
    <t>24000049</t>
  </si>
  <si>
    <t>3037</t>
  </si>
  <si>
    <t>COMUNE DI CERRETO D`ESI</t>
  </si>
  <si>
    <t>24000043</t>
  </si>
  <si>
    <t>3038</t>
  </si>
  <si>
    <t>COMUNE DI CHIARAVALLE</t>
  </si>
  <si>
    <t>24000050</t>
  </si>
  <si>
    <t>24000086</t>
  </si>
  <si>
    <t>3039</t>
  </si>
  <si>
    <t>COMUNE DI CORINALDO</t>
  </si>
  <si>
    <t>24000051</t>
  </si>
  <si>
    <t>3040</t>
  </si>
  <si>
    <t>COMUNE DI CUPRAMONTANA</t>
  </si>
  <si>
    <t>24000084</t>
  </si>
  <si>
    <t>3041</t>
  </si>
  <si>
    <t>COMUNE DI ESANATOGLIA</t>
  </si>
  <si>
    <t>24000052</t>
  </si>
  <si>
    <t>3042</t>
  </si>
  <si>
    <t>COMUNE DI FABRIANO</t>
  </si>
  <si>
    <t>24000053</t>
  </si>
  <si>
    <t>3043</t>
  </si>
  <si>
    <t>COMUNE DI FALCONARA MARITTIMA</t>
  </si>
  <si>
    <t>24000042</t>
  </si>
  <si>
    <t>24000066</t>
  </si>
  <si>
    <t>3044</t>
  </si>
  <si>
    <t>COMUNE DI GENGA</t>
  </si>
  <si>
    <t>24000076</t>
  </si>
  <si>
    <t>3045</t>
  </si>
  <si>
    <t>COMUNE DI JESI</t>
  </si>
  <si>
    <t>24000054</t>
  </si>
  <si>
    <t>3046</t>
  </si>
  <si>
    <t>COMUNE DI MAIOLATI SPONTINI</t>
  </si>
  <si>
    <t>24000087</t>
  </si>
  <si>
    <t>3047</t>
  </si>
  <si>
    <t>COMUNE DI MATELICA</t>
  </si>
  <si>
    <t>24000055</t>
  </si>
  <si>
    <t>3048</t>
  </si>
  <si>
    <t>COMUNE DI MERGO</t>
  </si>
  <si>
    <t>24000077</t>
  </si>
  <si>
    <t>3049</t>
  </si>
  <si>
    <t>COMUNE DI MONSANO</t>
  </si>
  <si>
    <t>24000056</t>
  </si>
  <si>
    <t>3050</t>
  </si>
  <si>
    <t>COMUNE DI MONTE ROBERTO</t>
  </si>
  <si>
    <t>24000057</t>
  </si>
  <si>
    <t>3051</t>
  </si>
  <si>
    <t>COMUNE DI MONTE SAN VITO</t>
  </si>
  <si>
    <t>24000078</t>
  </si>
  <si>
    <t>3052</t>
  </si>
  <si>
    <t>COMUNE DI MONTECAROTTO</t>
  </si>
  <si>
    <t>24000058</t>
  </si>
  <si>
    <t>3053</t>
  </si>
  <si>
    <t>COMUNE DI MONTEMARCIANO</t>
  </si>
  <si>
    <t>24000067</t>
  </si>
  <si>
    <t>3055</t>
  </si>
  <si>
    <t>COMUNE DI OFFAGNA</t>
  </si>
  <si>
    <t>24000059</t>
  </si>
  <si>
    <t>3056</t>
  </si>
  <si>
    <t>COMUNE DI OSTRA</t>
  </si>
  <si>
    <t>24000079</t>
  </si>
  <si>
    <t>3057</t>
  </si>
  <si>
    <t>COMUNE DI OSTRA VETERE</t>
  </si>
  <si>
    <t>24000088</t>
  </si>
  <si>
    <t>3058</t>
  </si>
  <si>
    <t>COMUNE DI POGGIO SAN MARCELLO</t>
  </si>
  <si>
    <t>24000060</t>
  </si>
  <si>
    <t>3059</t>
  </si>
  <si>
    <t>COMUNE DI POLVERIGI</t>
  </si>
  <si>
    <t>24000061</t>
  </si>
  <si>
    <t>3060</t>
  </si>
  <si>
    <t>COMUNE DI ROSORA</t>
  </si>
  <si>
    <t>24000080</t>
  </si>
  <si>
    <t>3061</t>
  </si>
  <si>
    <t>COMUNE DI SAN MARCELLO</t>
  </si>
  <si>
    <t>24000062</t>
  </si>
  <si>
    <t>3062</t>
  </si>
  <si>
    <t>COMUNE DI SAN PAOLO DI JESI</t>
  </si>
  <si>
    <t>24000063</t>
  </si>
  <si>
    <t>3063</t>
  </si>
  <si>
    <t>COMUNE DI SANTA MARIA NUOVA</t>
  </si>
  <si>
    <t>24000068</t>
  </si>
  <si>
    <t>3064</t>
  </si>
  <si>
    <t>COMUNE DI SASSOFERRATO</t>
  </si>
  <si>
    <t>24000081</t>
  </si>
  <si>
    <t>3065</t>
  </si>
  <si>
    <t>COMUNE DI SENIGALLIA</t>
  </si>
  <si>
    <t>24000069</t>
  </si>
  <si>
    <t>3066</t>
  </si>
  <si>
    <t>COMUNE DI SERRA DE' CONTI</t>
  </si>
  <si>
    <t>24000089</t>
  </si>
  <si>
    <t>3067</t>
  </si>
  <si>
    <t>COMUNE DI SERRA SAN QUIRICO</t>
  </si>
  <si>
    <t>24000070</t>
  </si>
  <si>
    <t>3068</t>
  </si>
  <si>
    <t>COMUNE DI STAFFOLO</t>
  </si>
  <si>
    <t>24000071</t>
  </si>
  <si>
    <t>3069</t>
  </si>
  <si>
    <t>COMUNE DI TRECASTELLI</t>
  </si>
  <si>
    <t>24000085</t>
  </si>
  <si>
    <t>3072</t>
  </si>
  <si>
    <t>CLEMENTI MORENO</t>
  </si>
  <si>
    <t>24000030</t>
  </si>
  <si>
    <t>24000035</t>
  </si>
  <si>
    <t>24000072</t>
  </si>
  <si>
    <t>3092</t>
  </si>
  <si>
    <t>SABBATINI LORENZO</t>
  </si>
  <si>
    <t>24000093</t>
  </si>
  <si>
    <t>Fornitore</t>
  </si>
  <si>
    <t>Nome 1</t>
  </si>
  <si>
    <t>Data di reg.</t>
  </si>
  <si>
    <t>Tipo di documento</t>
  </si>
  <si>
    <t>Numero documento</t>
  </si>
  <si>
    <t>Data documento</t>
  </si>
  <si>
    <t>Settore contabile</t>
  </si>
  <si>
    <t>Data di pareggio</t>
  </si>
  <si>
    <t>Doc. pareggio</t>
  </si>
  <si>
    <t>Importo in dare/avere</t>
  </si>
  <si>
    <r>
      <t xml:space="preserve">S_ALR_87012104  con variante CONSUNTIVO PAG.TI BUDGET DI CASSA </t>
    </r>
    <r>
      <rPr>
        <b/>
        <u/>
        <sz val="11"/>
        <color theme="1"/>
        <rFont val="Aptos Narrow"/>
        <family val="2"/>
        <scheme val="minor"/>
      </rPr>
      <t>Tutte le partite</t>
    </r>
    <r>
      <rPr>
        <b/>
        <sz val="11"/>
        <color theme="1"/>
        <rFont val="Aptos Narrow"/>
        <family val="2"/>
        <scheme val="minor"/>
      </rPr>
      <t xml:space="preserve"> con Filtri per </t>
    </r>
    <r>
      <rPr>
        <b/>
        <u/>
        <sz val="11"/>
        <color theme="1"/>
        <rFont val="Aptos Narrow"/>
        <family val="2"/>
        <scheme val="minor"/>
      </rPr>
      <t>Data documento.01.01.2023 31.03.2023</t>
    </r>
    <r>
      <rPr>
        <b/>
        <sz val="11"/>
        <color theme="1"/>
        <rFont val="Aptos Narrow"/>
        <family val="2"/>
        <scheme val="minor"/>
      </rPr>
      <t xml:space="preserve"> e Tipi doc KK KZ SS ST (da verificare se storni anche KD) e DB</t>
    </r>
  </si>
  <si>
    <t>N.B.Non fare estrazione per Data pareggio ma sempre per Data documento altrimenti prenderebbe anche registrazioni pareggiate nel periodo ma addebitate trim precedente</t>
  </si>
  <si>
    <t>Verificare SS ST  se storni KD o storni KZ</t>
  </si>
  <si>
    <t>Tipo documento</t>
  </si>
  <si>
    <t>Doc.riferimento</t>
  </si>
  <si>
    <t>SS</t>
  </si>
  <si>
    <t>15*</t>
  </si>
  <si>
    <r>
      <rPr>
        <u/>
        <sz val="11"/>
        <color theme="1"/>
        <rFont val="Aptos Narrow"/>
        <family val="2"/>
        <scheme val="minor"/>
      </rPr>
      <t>CONSIDERARE SEMPRE</t>
    </r>
    <r>
      <rPr>
        <sz val="10"/>
        <rFont val="Arial"/>
        <family val="2"/>
      </rPr>
      <t xml:space="preserve"> STORNI DI MANDATI KZ </t>
    </r>
  </si>
  <si>
    <t>ST</t>
  </si>
  <si>
    <t>19*</t>
  </si>
  <si>
    <t>possono essere sia storni KD che storni KK (vedi esempio: il doc.pareggio dell'ST è sempre 19*) VERIFICARE UNO AD UNO</t>
  </si>
  <si>
    <t>BP</t>
  </si>
  <si>
    <t>MP</t>
  </si>
  <si>
    <t>NOTE</t>
  </si>
  <si>
    <t>NO</t>
  </si>
  <si>
    <t>BENEFICIARIO</t>
  </si>
  <si>
    <t>Altro soggetto pubblico e privato</t>
  </si>
  <si>
    <t>Persona fisica</t>
  </si>
  <si>
    <t>Totale complessivo</t>
  </si>
  <si>
    <t>Somma di Importo in dare/avere</t>
  </si>
  <si>
    <t>Totale</t>
  </si>
  <si>
    <t xml:space="preserve">Data ordinativo </t>
  </si>
  <si>
    <t>Beneficiario</t>
  </si>
  <si>
    <t>Nuova Tipologia</t>
  </si>
  <si>
    <t>Altre spese correnti</t>
  </si>
  <si>
    <t>Acquisto di beni e servizi</t>
  </si>
  <si>
    <t>ANNO DEL PAGAMENTO</t>
  </si>
  <si>
    <t>TRIMESTRE</t>
  </si>
  <si>
    <t>CATEGORIA DI SPESA</t>
  </si>
  <si>
    <t>TIPOLOGIA DI SPESA</t>
  </si>
  <si>
    <t>IMPORTO</t>
  </si>
  <si>
    <t xml:space="preserve">BENEFICIARIO </t>
  </si>
  <si>
    <t>USCITE CORRENTI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</si>
</sst>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"/>
  </numFmts>
  <fonts count="13" x14ac:knownFonts="1">
    <font>
      <sz val="10"/>
      <name val="Arial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2" fillId="3" borderId="0" xfId="0" applyFont="1" applyFill="1"/>
    <xf numFmtId="0" fontId="0" fillId="3" borderId="0" xfId="0" applyFill="1"/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vertical="top"/>
    </xf>
    <xf numFmtId="0" fontId="0" fillId="0" borderId="0" xfId="0" pivotButton="1" applyAlignment="1">
      <alignment vertical="top"/>
    </xf>
    <xf numFmtId="4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11" fillId="4" borderId="1" xfId="0" applyFont="1" applyFill="1" applyBorder="1"/>
    <xf numFmtId="43" fontId="11" fillId="4" borderId="1" xfId="1" applyFont="1" applyFill="1" applyBorder="1"/>
    <xf numFmtId="0" fontId="0" fillId="0" borderId="1" xfId="0" applyBorder="1" applyAlignment="1">
      <alignment vertical="top"/>
    </xf>
    <xf numFmtId="0" fontId="10" fillId="0" borderId="1" xfId="0" applyFont="1" applyBorder="1"/>
    <xf numFmtId="0" fontId="8" fillId="0" borderId="1" xfId="0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14" fontId="11" fillId="4" borderId="0" xfId="0" applyNumberFormat="1" applyFont="1" applyFill="1" applyAlignment="1">
      <alignment vertical="top"/>
    </xf>
    <xf numFmtId="164" fontId="11" fillId="4" borderId="0" xfId="0" applyNumberFormat="1" applyFont="1" applyFill="1" applyAlignment="1">
      <alignment horizontal="right" vertical="top"/>
    </xf>
    <xf numFmtId="14" fontId="0" fillId="0" borderId="1" xfId="0" applyNumberFormat="1" applyBorder="1" applyAlignment="1">
      <alignment vertical="top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/>
    </xf>
    <xf numFmtId="0" fontId="12" fillId="6" borderId="0" xfId="0" applyFont="1" applyFill="1" applyAlignment="1">
      <alignment vertical="top"/>
    </xf>
    <xf numFmtId="4" fontId="12" fillId="6" borderId="0" xfId="0" applyNumberFormat="1" applyFont="1" applyFill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180974</xdr:rowOff>
    </xdr:from>
    <xdr:to>
      <xdr:col>19</xdr:col>
      <xdr:colOff>378712</xdr:colOff>
      <xdr:row>54</xdr:row>
      <xdr:rowOff>74912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D65922A-38D4-4696-89F3-D18205C34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62124"/>
          <a:ext cx="12799312" cy="719961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58</xdr:row>
      <xdr:rowOff>5261</xdr:rowOff>
    </xdr:from>
    <xdr:to>
      <xdr:col>19</xdr:col>
      <xdr:colOff>361950</xdr:colOff>
      <xdr:row>102</xdr:row>
      <xdr:rowOff>65388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97C5CFE-1442-4596-ABB2-F0A48540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39786"/>
          <a:ext cx="12773025" cy="718482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petta Giorgia" refreshedDate="46211.62787152778" createdVersion="8" refreshedVersion="8" minRefreshableVersion="3" recordCount="65" xr:uid="{65C63E72-84C1-48F9-BE63-7A06211696E5}">
  <cacheSource type="worksheet">
    <worksheetSource ref="A1:N66" sheet="S_ALR_87012104 db estr.08.07.26"/>
  </cacheSource>
  <cacheFields count="16">
    <cacheField name="Fornitore" numFmtId="0">
      <sharedItems/>
    </cacheField>
    <cacheField name="Nome 1" numFmtId="0">
      <sharedItems count="49">
        <s v="AGENZIA DELLE ENTRATE"/>
        <s v="VIVA SERVIZI SPA"/>
        <s v="INTESA SAN PAOLO SPA"/>
        <s v="CENTRO PAGHE MARCHE SRL"/>
        <s v="DIPENDENTI C/RETRIBUZIONI"/>
        <s v="COMUNE DI AGUGLIANO"/>
        <s v="COMUNE DI ANCONA"/>
        <s v="COMUNE DI BARBARA"/>
        <s v="COMUNE DI BELVEDERE OSTRENSE"/>
        <s v="COMUNE DI CAMERANO"/>
        <s v="COMUNE DI CAMERATA PICENA"/>
        <s v="COMUNE DI CASTELBELLINO"/>
        <s v="COMUNE DI CASTELFIDARDO"/>
        <s v="COMUNE DI CASTELLEONE DI SUASA"/>
        <s v="COMUNE DI CASTELPLANIO"/>
        <s v="COMUNE DI CERRETO D`ESI"/>
        <s v="COMUNE DI CHIARAVALLE"/>
        <s v="COMUNE DI CORINALDO"/>
        <s v="COMUNE DI CUPRAMONTANA"/>
        <s v="COMUNE DI ESANATOGLIA"/>
        <s v="COMUNE DI FABRIANO"/>
        <s v="COMUNE DI FALCONARA MARITTIMA"/>
        <s v="COMUNE DI GENGA"/>
        <s v="COMUNE DI JESI"/>
        <s v="COMUNE DI MAIOLATI SPONTINI"/>
        <s v="COMUNE DI MATELICA"/>
        <s v="COMUNE DI MERGO"/>
        <s v="COMUNE DI MONSANO"/>
        <s v="COMUNE DI MONTE ROBERTO"/>
        <s v="COMUNE DI MONTE SAN VITO"/>
        <s v="COMUNE DI MONTECAROTTO"/>
        <s v="COMUNE DI MONTEMARCIANO"/>
        <s v="COMUNE DI OFFAGNA"/>
        <s v="COMUNE DI OSTRA"/>
        <s v="COMUNE DI OSTRA VETERE"/>
        <s v="COMUNE DI POGGIO SAN MARCELLO"/>
        <s v="COMUNE DI POLVERIGI"/>
        <s v="COMUNE DI ROSORA"/>
        <s v="COMUNE DI SAN MARCELLO"/>
        <s v="COMUNE DI SAN PAOLO DI JESI"/>
        <s v="COMUNE DI SANTA MARIA NUOVA"/>
        <s v="COMUNE DI SASSOFERRATO"/>
        <s v="COMUNE DI SENIGALLIA"/>
        <s v="COMUNE DI SERRA DE' CONTI"/>
        <s v="COMUNE DI SERRA SAN QUIRICO"/>
        <s v="COMUNE DI STAFFOLO"/>
        <s v="COMUNE DI TRECASTELLI"/>
        <s v="CLEMENTI MORENO"/>
        <s v="SABBATINI LORENZO"/>
      </sharedItems>
    </cacheField>
    <cacheField name="BENEFICIARIO" numFmtId="0">
      <sharedItems containsBlank="1" count="3">
        <m/>
        <s v="Altro soggetto pubblico e privato"/>
        <s v="Persona fisica"/>
      </sharedItems>
    </cacheField>
    <cacheField name="Data di reg." numFmtId="14">
      <sharedItems containsSemiMixedTypes="0" containsNonDate="0" containsDate="1" containsString="0" minDate="2026-04-15T00:00:00" maxDate="2026-07-01T00:00:00"/>
    </cacheField>
    <cacheField name="Tipo di documento" numFmtId="0">
      <sharedItems/>
    </cacheField>
    <cacheField name="Numero documento" numFmtId="0">
      <sharedItems/>
    </cacheField>
    <cacheField name="Data documento" numFmtId="14">
      <sharedItems containsSemiMixedTypes="0" containsNonDate="0" containsDate="1" containsString="0" minDate="2026-04-09T00:00:00" maxDate="2026-07-01T00:00:00" count="14">
        <d v="2026-04-16T00:00:00"/>
        <d v="2026-05-18T00:00:00"/>
        <d v="2026-06-30T00:00:00"/>
        <d v="2026-06-16T00:00:00"/>
        <d v="2026-04-30T00:00:00"/>
        <d v="2026-05-27T00:00:00"/>
        <d v="2026-06-25T00:00:00"/>
        <d v="2026-06-01T00:00:00"/>
        <d v="2026-04-09T00:00:00"/>
        <d v="2026-05-08T00:00:00"/>
        <d v="2026-06-09T00:00:00"/>
        <d v="2026-06-04T00:00:00"/>
        <d v="2026-06-10T00:00:00"/>
        <d v="2026-06-24T00:00:00"/>
      </sharedItems>
      <fieldGroup par="15"/>
    </cacheField>
    <cacheField name="Settore contabile" numFmtId="0">
      <sharedItems/>
    </cacheField>
    <cacheField name="BP" numFmtId="0">
      <sharedItems/>
    </cacheField>
    <cacheField name="MP" numFmtId="0">
      <sharedItems/>
    </cacheField>
    <cacheField name="Data di pareggio" numFmtId="14">
      <sharedItems containsSemiMixedTypes="0" containsNonDate="0" containsDate="1" containsString="0" minDate="2026-04-15T00:00:00" maxDate="2026-07-01T00:00:00"/>
    </cacheField>
    <cacheField name="Doc. pareggio" numFmtId="0">
      <sharedItems count="65">
        <s v="24000031"/>
        <s v="24000037"/>
        <s v="24000038"/>
        <s v="24000039"/>
        <s v="24000091"/>
        <s v="24000082"/>
        <s v="24000032"/>
        <s v="24000040"/>
        <s v="24000090"/>
        <s v="24000036"/>
        <s v="24000033"/>
        <s v="24000092"/>
        <s v="24000064"/>
        <s v="24000029"/>
        <s v="24000034"/>
        <s v="24000073"/>
        <s v="24000044"/>
        <s v="24000041"/>
        <s v="24000083"/>
        <s v="24000045"/>
        <s v="24000065"/>
        <s v="24000046"/>
        <s v="24000047"/>
        <s v="24000075"/>
        <s v="24000074"/>
        <s v="24000048"/>
        <s v="24000049"/>
        <s v="24000043"/>
        <s v="24000050"/>
        <s v="24000086"/>
        <s v="24000051"/>
        <s v="24000084"/>
        <s v="24000052"/>
        <s v="24000053"/>
        <s v="24000042"/>
        <s v="24000066"/>
        <s v="24000076"/>
        <s v="24000054"/>
        <s v="24000087"/>
        <s v="24000055"/>
        <s v="24000077"/>
        <s v="24000056"/>
        <s v="24000057"/>
        <s v="24000078"/>
        <s v="24000058"/>
        <s v="24000067"/>
        <s v="24000059"/>
        <s v="24000079"/>
        <s v="24000088"/>
        <s v="24000060"/>
        <s v="24000061"/>
        <s v="24000080"/>
        <s v="24000062"/>
        <s v="24000063"/>
        <s v="24000068"/>
        <s v="24000081"/>
        <s v="24000069"/>
        <s v="24000089"/>
        <s v="24000070"/>
        <s v="24000071"/>
        <s v="24000085"/>
        <s v="24000030"/>
        <s v="24000035"/>
        <s v="24000072"/>
        <s v="24000093"/>
      </sharedItems>
    </cacheField>
    <cacheField name="Importo in dare/avere" numFmtId="4">
      <sharedItems containsSemiMixedTypes="0" containsString="0" containsNumber="1" minValue="19" maxValue="878768"/>
    </cacheField>
    <cacheField name="NOTE" numFmtId="0">
      <sharedItems count="2">
        <s v="NO"/>
        <s v=""/>
      </sharedItems>
    </cacheField>
    <cacheField name="Giorni (Data documento)" numFmtId="0" databaseField="0">
      <fieldGroup base="6">
        <rangePr groupBy="days" startDate="2026-04-09T00:00:00" endDate="2026-07-01T00:00:00"/>
        <groupItems count="368">
          <s v="&lt;09/04/2026"/>
          <s v="01-gen"/>
          <s v="02-gen"/>
          <s v="03-gen"/>
          <s v="04-gen"/>
          <s v="05-gen"/>
          <s v="06-gen"/>
          <s v="07-gen"/>
          <s v="08-gen"/>
          <s v="09-gen"/>
          <s v="10-gen"/>
          <s v="11-gen"/>
          <s v="12-gen"/>
          <s v="13-gen"/>
          <s v="14-gen"/>
          <s v="15-gen"/>
          <s v="16-gen"/>
          <s v="17-gen"/>
          <s v="18-gen"/>
          <s v="19-gen"/>
          <s v="20-gen"/>
          <s v="21-gen"/>
          <s v="22-gen"/>
          <s v="23-gen"/>
          <s v="24-gen"/>
          <s v="25-gen"/>
          <s v="26-gen"/>
          <s v="27-gen"/>
          <s v="28-gen"/>
          <s v="29-gen"/>
          <s v="30-gen"/>
          <s v="31-ge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g"/>
          <s v="02-mag"/>
          <s v="03-mag"/>
          <s v="04-mag"/>
          <s v="05-mag"/>
          <s v="06-mag"/>
          <s v="07-mag"/>
          <s v="08-mag"/>
          <s v="09-mag"/>
          <s v="10-mag"/>
          <s v="11-mag"/>
          <s v="12-mag"/>
          <s v="13-mag"/>
          <s v="14-mag"/>
          <s v="15-mag"/>
          <s v="16-mag"/>
          <s v="17-mag"/>
          <s v="18-mag"/>
          <s v="19-mag"/>
          <s v="20-mag"/>
          <s v="21-mag"/>
          <s v="22-mag"/>
          <s v="23-mag"/>
          <s v="24-mag"/>
          <s v="25-mag"/>
          <s v="26-mag"/>
          <s v="27-mag"/>
          <s v="28-mag"/>
          <s v="29-mag"/>
          <s v="30-mag"/>
          <s v="31-mag"/>
          <s v="01-giu"/>
          <s v="02-giu"/>
          <s v="03-giu"/>
          <s v="04-giu"/>
          <s v="05-giu"/>
          <s v="06-giu"/>
          <s v="07-giu"/>
          <s v="08-giu"/>
          <s v="09-giu"/>
          <s v="10-giu"/>
          <s v="11-giu"/>
          <s v="12-giu"/>
          <s v="13-giu"/>
          <s v="14-giu"/>
          <s v="15-giu"/>
          <s v="16-giu"/>
          <s v="17-giu"/>
          <s v="18-giu"/>
          <s v="19-giu"/>
          <s v="20-giu"/>
          <s v="21-giu"/>
          <s v="22-giu"/>
          <s v="23-giu"/>
          <s v="24-giu"/>
          <s v="25-giu"/>
          <s v="26-giu"/>
          <s v="27-giu"/>
          <s v="28-giu"/>
          <s v="29-giu"/>
          <s v="30-giu"/>
          <s v="01-lug"/>
          <s v="02-lug"/>
          <s v="03-lug"/>
          <s v="04-lug"/>
          <s v="05-lug"/>
          <s v="06-lug"/>
          <s v="07-lug"/>
          <s v="08-lug"/>
          <s v="09-lug"/>
          <s v="10-lug"/>
          <s v="11-lug"/>
          <s v="12-lug"/>
          <s v="13-lug"/>
          <s v="14-lug"/>
          <s v="15-lug"/>
          <s v="16-lug"/>
          <s v="17-lug"/>
          <s v="18-lug"/>
          <s v="19-lug"/>
          <s v="20-lug"/>
          <s v="21-lug"/>
          <s v="22-lug"/>
          <s v="23-lug"/>
          <s v="24-lug"/>
          <s v="25-lug"/>
          <s v="26-lug"/>
          <s v="27-lug"/>
          <s v="28-lug"/>
          <s v="29-lug"/>
          <s v="30-lug"/>
          <s v="31-lug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t"/>
          <s v="02-set"/>
          <s v="03-set"/>
          <s v="04-set"/>
          <s v="05-set"/>
          <s v="06-set"/>
          <s v="07-set"/>
          <s v="08-set"/>
          <s v="09-set"/>
          <s v="10-set"/>
          <s v="11-set"/>
          <s v="12-set"/>
          <s v="13-set"/>
          <s v="14-set"/>
          <s v="15-set"/>
          <s v="16-set"/>
          <s v="17-set"/>
          <s v="18-set"/>
          <s v="19-set"/>
          <s v="20-set"/>
          <s v="21-set"/>
          <s v="22-set"/>
          <s v="23-set"/>
          <s v="24-set"/>
          <s v="25-set"/>
          <s v="26-set"/>
          <s v="27-set"/>
          <s v="28-set"/>
          <s v="29-set"/>
          <s v="30-set"/>
          <s v="01-ott"/>
          <s v="02-ott"/>
          <s v="03-ott"/>
          <s v="04-ott"/>
          <s v="05-ott"/>
          <s v="06-ott"/>
          <s v="07-ott"/>
          <s v="08-ott"/>
          <s v="09-ott"/>
          <s v="10-ott"/>
          <s v="11-ott"/>
          <s v="12-ott"/>
          <s v="13-ott"/>
          <s v="14-ott"/>
          <s v="15-ott"/>
          <s v="16-ott"/>
          <s v="17-ott"/>
          <s v="18-ott"/>
          <s v="19-ott"/>
          <s v="20-ott"/>
          <s v="21-ott"/>
          <s v="22-ott"/>
          <s v="23-ott"/>
          <s v="24-ott"/>
          <s v="25-ott"/>
          <s v="26-ott"/>
          <s v="27-ott"/>
          <s v="28-ott"/>
          <s v="29-ott"/>
          <s v="30-ott"/>
          <s v="31-ot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1/07/2026"/>
        </groupItems>
      </fieldGroup>
    </cacheField>
    <cacheField name="Mesi (Data documento)" numFmtId="0" databaseField="0">
      <fieldGroup base="6">
        <rangePr groupBy="months" startDate="2026-04-09T00:00:00" endDate="2026-07-01T00:00:00"/>
        <groupItems count="14">
          <s v="&lt;09/04/2026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01/07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s v="3000"/>
    <x v="0"/>
    <x v="0"/>
    <d v="2026-04-21T00:00:00"/>
    <s v="KK"/>
    <s v="24000031"/>
    <x v="0"/>
    <s v="GEN"/>
    <s v=""/>
    <s v=""/>
    <d v="2026-04-21T00:00:00"/>
    <x v="0"/>
    <n v="2188.52"/>
    <x v="0"/>
  </r>
  <r>
    <s v="3000"/>
    <x v="0"/>
    <x v="0"/>
    <d v="2026-05-27T00:00:00"/>
    <s v="KK"/>
    <s v="24000037"/>
    <x v="1"/>
    <s v="GEN"/>
    <s v=""/>
    <s v=""/>
    <d v="2026-05-27T00:00:00"/>
    <x v="1"/>
    <n v="2954.05"/>
    <x v="0"/>
  </r>
  <r>
    <s v="3000"/>
    <x v="0"/>
    <x v="0"/>
    <d v="2026-05-27T00:00:00"/>
    <s v="KK"/>
    <s v="24000038"/>
    <x v="1"/>
    <s v="GEN"/>
    <s v=""/>
    <s v=""/>
    <d v="2026-05-27T00:00:00"/>
    <x v="2"/>
    <n v="296"/>
    <x v="0"/>
  </r>
  <r>
    <s v="3000"/>
    <x v="0"/>
    <x v="0"/>
    <d v="2026-05-27T00:00:00"/>
    <s v="KK"/>
    <s v="24000039"/>
    <x v="1"/>
    <s v="GEN"/>
    <s v=""/>
    <s v=""/>
    <d v="2026-05-27T00:00:00"/>
    <x v="3"/>
    <n v="3023.7"/>
    <x v="0"/>
  </r>
  <r>
    <s v="3000"/>
    <x v="0"/>
    <x v="0"/>
    <d v="2026-06-30T00:00:00"/>
    <s v="KK"/>
    <s v="24000091"/>
    <x v="2"/>
    <s v="GEN"/>
    <s v=""/>
    <s v=""/>
    <d v="2026-06-30T00:00:00"/>
    <x v="4"/>
    <n v="120"/>
    <x v="0"/>
  </r>
  <r>
    <s v="3000"/>
    <x v="0"/>
    <x v="0"/>
    <d v="2026-06-24T00:00:00"/>
    <s v="KK"/>
    <s v="24000082"/>
    <x v="3"/>
    <s v="GEN"/>
    <s v=""/>
    <s v=""/>
    <d v="2026-06-24T00:00:00"/>
    <x v="5"/>
    <n v="3083.99"/>
    <x v="0"/>
  </r>
  <r>
    <s v="3002"/>
    <x v="1"/>
    <x v="1"/>
    <d v="2026-05-06T00:00:00"/>
    <s v="KK"/>
    <s v="24000032"/>
    <x v="4"/>
    <s v="GEN"/>
    <s v=""/>
    <s v=""/>
    <d v="2026-05-06T00:00:00"/>
    <x v="6"/>
    <n v="57"/>
    <x v="1"/>
  </r>
  <r>
    <s v="3002"/>
    <x v="1"/>
    <x v="1"/>
    <d v="2026-05-31T00:00:00"/>
    <s v="KK"/>
    <s v="24000040"/>
    <x v="5"/>
    <s v="GEN"/>
    <s v=""/>
    <s v=""/>
    <d v="2026-05-31T00:00:00"/>
    <x v="7"/>
    <n v="23.5"/>
    <x v="1"/>
  </r>
  <r>
    <s v="3002"/>
    <x v="1"/>
    <x v="1"/>
    <d v="2026-06-30T00:00:00"/>
    <s v="KK"/>
    <s v="24000090"/>
    <x v="6"/>
    <s v="GEN"/>
    <s v=""/>
    <s v=""/>
    <d v="2026-06-30T00:00:00"/>
    <x v="8"/>
    <n v="12016"/>
    <x v="1"/>
  </r>
  <r>
    <s v="3005"/>
    <x v="2"/>
    <x v="1"/>
    <d v="2026-05-27T00:00:00"/>
    <s v="KK"/>
    <s v="24000036"/>
    <x v="1"/>
    <s v="GEN"/>
    <s v=""/>
    <s v=""/>
    <d v="2026-05-27T00:00:00"/>
    <x v="9"/>
    <n v="127.5"/>
    <x v="1"/>
  </r>
  <r>
    <s v="3015"/>
    <x v="3"/>
    <x v="1"/>
    <d v="2026-05-06T00:00:00"/>
    <s v="KK"/>
    <s v="24000033"/>
    <x v="4"/>
    <s v="GEN"/>
    <s v=""/>
    <s v=""/>
    <d v="2026-05-06T00:00:00"/>
    <x v="10"/>
    <n v="19"/>
    <x v="1"/>
  </r>
  <r>
    <s v="3015"/>
    <x v="3"/>
    <x v="1"/>
    <d v="2026-06-30T00:00:00"/>
    <s v="KK"/>
    <s v="24000092"/>
    <x v="2"/>
    <s v="GEN"/>
    <s v=""/>
    <s v=""/>
    <d v="2026-06-30T00:00:00"/>
    <x v="11"/>
    <n v="19"/>
    <x v="1"/>
  </r>
  <r>
    <s v="3015"/>
    <x v="3"/>
    <x v="1"/>
    <d v="2026-06-04T00:00:00"/>
    <s v="KK"/>
    <s v="24000064"/>
    <x v="7"/>
    <s v="GEN"/>
    <s v=""/>
    <s v=""/>
    <d v="2026-06-04T00:00:00"/>
    <x v="12"/>
    <n v="19"/>
    <x v="1"/>
  </r>
  <r>
    <s v="3021"/>
    <x v="4"/>
    <x v="0"/>
    <d v="2026-04-15T00:00:00"/>
    <s v="KK"/>
    <s v="24000029"/>
    <x v="8"/>
    <s v="GEN"/>
    <s v=""/>
    <s v=""/>
    <d v="2026-04-15T00:00:00"/>
    <x v="13"/>
    <n v="1779"/>
    <x v="0"/>
  </r>
  <r>
    <s v="3021"/>
    <x v="4"/>
    <x v="0"/>
    <d v="2026-05-15T00:00:00"/>
    <s v="KK"/>
    <s v="24000034"/>
    <x v="9"/>
    <s v="GEN"/>
    <s v=""/>
    <s v=""/>
    <d v="2026-05-15T00:00:00"/>
    <x v="14"/>
    <n v="3580"/>
    <x v="0"/>
  </r>
  <r>
    <s v="3021"/>
    <x v="4"/>
    <x v="0"/>
    <d v="2026-06-11T00:00:00"/>
    <s v="KK"/>
    <s v="24000073"/>
    <x v="10"/>
    <s v="GEN"/>
    <s v=""/>
    <s v=""/>
    <d v="2026-06-11T00:00:00"/>
    <x v="15"/>
    <n v="3194"/>
    <x v="0"/>
  </r>
  <r>
    <s v="3025"/>
    <x v="5"/>
    <x v="0"/>
    <d v="2026-05-31T00:00:00"/>
    <s v="KK"/>
    <s v="24000044"/>
    <x v="5"/>
    <s v="GEN"/>
    <s v=""/>
    <s v=""/>
    <d v="2026-05-31T00:00:00"/>
    <x v="16"/>
    <n v="14520"/>
    <x v="0"/>
  </r>
  <r>
    <s v="3026"/>
    <x v="6"/>
    <x v="0"/>
    <d v="2026-05-31T00:00:00"/>
    <s v="KK"/>
    <s v="24000041"/>
    <x v="5"/>
    <s v="GEN"/>
    <s v=""/>
    <s v=""/>
    <d v="2026-05-31T00:00:00"/>
    <x v="17"/>
    <n v="56971.31"/>
    <x v="0"/>
  </r>
  <r>
    <s v="3026"/>
    <x v="6"/>
    <x v="0"/>
    <d v="2026-06-24T00:00:00"/>
    <s v="KK"/>
    <s v="24000083"/>
    <x v="3"/>
    <s v="GEN"/>
    <s v=""/>
    <s v=""/>
    <d v="2026-06-24T00:00:00"/>
    <x v="18"/>
    <n v="878768"/>
    <x v="0"/>
  </r>
  <r>
    <s v="3028"/>
    <x v="7"/>
    <x v="0"/>
    <d v="2026-05-31T00:00:00"/>
    <s v="KK"/>
    <s v="24000045"/>
    <x v="5"/>
    <s v="GEN"/>
    <s v=""/>
    <s v=""/>
    <d v="2026-05-31T00:00:00"/>
    <x v="19"/>
    <n v="176"/>
    <x v="0"/>
  </r>
  <r>
    <s v="3029"/>
    <x v="8"/>
    <x v="0"/>
    <d v="2026-06-10T00:00:00"/>
    <s v="KK"/>
    <s v="24000065"/>
    <x v="11"/>
    <s v="GEN"/>
    <s v=""/>
    <s v=""/>
    <d v="2026-06-10T00:00:00"/>
    <x v="20"/>
    <n v="21340"/>
    <x v="0"/>
  </r>
  <r>
    <s v="3030"/>
    <x v="9"/>
    <x v="0"/>
    <d v="2026-05-31T00:00:00"/>
    <s v="KK"/>
    <s v="24000046"/>
    <x v="5"/>
    <s v="GEN"/>
    <s v=""/>
    <s v=""/>
    <d v="2026-05-31T00:00:00"/>
    <x v="21"/>
    <n v="57068"/>
    <x v="0"/>
  </r>
  <r>
    <s v="3031"/>
    <x v="10"/>
    <x v="0"/>
    <d v="2026-05-31T00:00:00"/>
    <s v="KK"/>
    <s v="24000047"/>
    <x v="5"/>
    <s v="GEN"/>
    <s v=""/>
    <s v=""/>
    <d v="2026-05-31T00:00:00"/>
    <x v="22"/>
    <n v="21472"/>
    <x v="0"/>
  </r>
  <r>
    <s v="3032"/>
    <x v="11"/>
    <x v="0"/>
    <d v="2026-06-16T00:00:00"/>
    <s v="KK"/>
    <s v="24000075"/>
    <x v="12"/>
    <s v="GEN"/>
    <s v=""/>
    <s v=""/>
    <d v="2026-06-16T00:00:00"/>
    <x v="23"/>
    <n v="396"/>
    <x v="0"/>
  </r>
  <r>
    <s v="3033"/>
    <x v="12"/>
    <x v="0"/>
    <d v="2026-06-16T00:00:00"/>
    <s v="KK"/>
    <s v="24000074"/>
    <x v="12"/>
    <s v="GEN"/>
    <s v=""/>
    <s v=""/>
    <d v="2026-06-16T00:00:00"/>
    <x v="24"/>
    <n v="42020"/>
    <x v="0"/>
  </r>
  <r>
    <s v="3035"/>
    <x v="13"/>
    <x v="0"/>
    <d v="2026-05-31T00:00:00"/>
    <s v="KK"/>
    <s v="24000048"/>
    <x v="5"/>
    <s v="GEN"/>
    <s v=""/>
    <s v=""/>
    <d v="2026-05-31T00:00:00"/>
    <x v="25"/>
    <n v="220"/>
    <x v="0"/>
  </r>
  <r>
    <s v="3036"/>
    <x v="14"/>
    <x v="0"/>
    <d v="2026-05-31T00:00:00"/>
    <s v="KK"/>
    <s v="24000049"/>
    <x v="5"/>
    <s v="GEN"/>
    <s v=""/>
    <s v=""/>
    <d v="2026-05-31T00:00:00"/>
    <x v="26"/>
    <n v="396"/>
    <x v="0"/>
  </r>
  <r>
    <s v="3037"/>
    <x v="15"/>
    <x v="0"/>
    <d v="2026-05-31T00:00:00"/>
    <s v="KK"/>
    <s v="24000043"/>
    <x v="5"/>
    <s v="GEN"/>
    <s v=""/>
    <s v=""/>
    <d v="2026-05-31T00:00:00"/>
    <x v="27"/>
    <n v="7128"/>
    <x v="0"/>
  </r>
  <r>
    <s v="3038"/>
    <x v="16"/>
    <x v="0"/>
    <d v="2026-05-31T00:00:00"/>
    <s v="KK"/>
    <s v="24000050"/>
    <x v="5"/>
    <s v="GEN"/>
    <s v=""/>
    <s v=""/>
    <d v="2026-05-31T00:00:00"/>
    <x v="28"/>
    <n v="84920"/>
    <x v="0"/>
  </r>
  <r>
    <s v="3038"/>
    <x v="16"/>
    <x v="0"/>
    <d v="2026-06-24T00:00:00"/>
    <s v="KK"/>
    <s v="24000086"/>
    <x v="3"/>
    <s v="GEN"/>
    <s v=""/>
    <s v=""/>
    <d v="2026-06-24T00:00:00"/>
    <x v="29"/>
    <n v="8605.9"/>
    <x v="0"/>
  </r>
  <r>
    <s v="3039"/>
    <x v="17"/>
    <x v="0"/>
    <d v="2026-05-31T00:00:00"/>
    <s v="KK"/>
    <s v="24000051"/>
    <x v="5"/>
    <s v="GEN"/>
    <s v=""/>
    <s v=""/>
    <d v="2026-05-31T00:00:00"/>
    <x v="30"/>
    <n v="704"/>
    <x v="0"/>
  </r>
  <r>
    <s v="3040"/>
    <x v="18"/>
    <x v="0"/>
    <d v="2026-06-24T00:00:00"/>
    <s v="KK"/>
    <s v="24000084"/>
    <x v="3"/>
    <s v="GEN"/>
    <s v=""/>
    <s v=""/>
    <d v="2026-06-24T00:00:00"/>
    <x v="31"/>
    <n v="616"/>
    <x v="0"/>
  </r>
  <r>
    <s v="3041"/>
    <x v="19"/>
    <x v="0"/>
    <d v="2026-05-31T00:00:00"/>
    <s v="KK"/>
    <s v="24000052"/>
    <x v="5"/>
    <s v="GEN"/>
    <s v=""/>
    <s v=""/>
    <d v="2026-05-31T00:00:00"/>
    <x v="32"/>
    <n v="7436"/>
    <x v="0"/>
  </r>
  <r>
    <s v="3042"/>
    <x v="20"/>
    <x v="0"/>
    <d v="2026-05-31T00:00:00"/>
    <s v="KK"/>
    <s v="24000053"/>
    <x v="5"/>
    <s v="GEN"/>
    <s v=""/>
    <s v=""/>
    <d v="2026-05-31T00:00:00"/>
    <x v="33"/>
    <n v="96228"/>
    <x v="0"/>
  </r>
  <r>
    <s v="3043"/>
    <x v="21"/>
    <x v="0"/>
    <d v="2026-05-31T00:00:00"/>
    <s v="KK"/>
    <s v="24000042"/>
    <x v="5"/>
    <s v="GEN"/>
    <s v=""/>
    <s v=""/>
    <d v="2026-05-31T00:00:00"/>
    <x v="34"/>
    <n v="8196.7199999999993"/>
    <x v="0"/>
  </r>
  <r>
    <s v="3043"/>
    <x v="21"/>
    <x v="0"/>
    <d v="2026-06-10T00:00:00"/>
    <s v="KK"/>
    <s v="24000066"/>
    <x v="11"/>
    <s v="GEN"/>
    <s v=""/>
    <s v=""/>
    <d v="2026-06-10T00:00:00"/>
    <x v="35"/>
    <n v="177936"/>
    <x v="0"/>
  </r>
  <r>
    <s v="3044"/>
    <x v="22"/>
    <x v="0"/>
    <d v="2026-06-16T00:00:00"/>
    <s v="KK"/>
    <s v="24000076"/>
    <x v="12"/>
    <s v="GEN"/>
    <s v=""/>
    <s v=""/>
    <d v="2026-06-16T00:00:00"/>
    <x v="36"/>
    <n v="6204"/>
    <x v="0"/>
  </r>
  <r>
    <s v="3045"/>
    <x v="23"/>
    <x v="0"/>
    <d v="2026-05-31T00:00:00"/>
    <s v="KK"/>
    <s v="24000054"/>
    <x v="5"/>
    <s v="GEN"/>
    <s v=""/>
    <s v=""/>
    <d v="2026-05-31T00:00:00"/>
    <x v="37"/>
    <n v="137632"/>
    <x v="0"/>
  </r>
  <r>
    <s v="3046"/>
    <x v="24"/>
    <x v="0"/>
    <d v="2026-06-30T00:00:00"/>
    <s v="KK"/>
    <s v="24000087"/>
    <x v="13"/>
    <s v="GEN"/>
    <s v=""/>
    <s v=""/>
    <d v="2026-06-30T00:00:00"/>
    <x v="38"/>
    <n v="660"/>
    <x v="0"/>
  </r>
  <r>
    <s v="3047"/>
    <x v="25"/>
    <x v="0"/>
    <d v="2026-05-31T00:00:00"/>
    <s v="KK"/>
    <s v="24000055"/>
    <x v="5"/>
    <s v="GEN"/>
    <s v=""/>
    <s v=""/>
    <d v="2026-05-31T00:00:00"/>
    <x v="39"/>
    <n v="33044"/>
    <x v="0"/>
  </r>
  <r>
    <s v="3048"/>
    <x v="26"/>
    <x v="0"/>
    <d v="2026-06-16T00:00:00"/>
    <s v="KK"/>
    <s v="24000077"/>
    <x v="12"/>
    <s v="GEN"/>
    <s v=""/>
    <s v=""/>
    <d v="2026-06-16T00:00:00"/>
    <x v="40"/>
    <n v="132"/>
    <x v="0"/>
  </r>
  <r>
    <s v="3049"/>
    <x v="27"/>
    <x v="0"/>
    <d v="2026-05-31T00:00:00"/>
    <s v="KK"/>
    <s v="24000056"/>
    <x v="5"/>
    <s v="GEN"/>
    <s v=""/>
    <s v=""/>
    <d v="2026-05-31T00:00:00"/>
    <x v="41"/>
    <n v="43076"/>
    <x v="0"/>
  </r>
  <r>
    <s v="3050"/>
    <x v="28"/>
    <x v="0"/>
    <d v="2026-05-31T00:00:00"/>
    <s v="KK"/>
    <s v="24000057"/>
    <x v="5"/>
    <s v="GEN"/>
    <s v=""/>
    <s v=""/>
    <d v="2026-05-31T00:00:00"/>
    <x v="42"/>
    <n v="308"/>
    <x v="0"/>
  </r>
  <r>
    <s v="3051"/>
    <x v="29"/>
    <x v="0"/>
    <d v="2026-06-16T00:00:00"/>
    <s v="KK"/>
    <s v="24000078"/>
    <x v="12"/>
    <s v="GEN"/>
    <s v=""/>
    <s v=""/>
    <d v="2026-06-16T00:00:00"/>
    <x v="43"/>
    <n v="48136"/>
    <x v="0"/>
  </r>
  <r>
    <s v="3052"/>
    <x v="30"/>
    <x v="0"/>
    <d v="2026-05-31T00:00:00"/>
    <s v="KK"/>
    <s v="24000058"/>
    <x v="5"/>
    <s v="GEN"/>
    <s v=""/>
    <s v=""/>
    <d v="2026-05-31T00:00:00"/>
    <x v="44"/>
    <n v="308"/>
    <x v="0"/>
  </r>
  <r>
    <s v="3053"/>
    <x v="31"/>
    <x v="0"/>
    <d v="2026-06-10T00:00:00"/>
    <s v="KK"/>
    <s v="24000067"/>
    <x v="11"/>
    <s v="GEN"/>
    <s v=""/>
    <s v=""/>
    <d v="2026-06-10T00:00:00"/>
    <x v="45"/>
    <n v="63360"/>
    <x v="0"/>
  </r>
  <r>
    <s v="3055"/>
    <x v="32"/>
    <x v="0"/>
    <d v="2026-05-31T00:00:00"/>
    <s v="KK"/>
    <s v="24000059"/>
    <x v="5"/>
    <s v="GEN"/>
    <s v=""/>
    <s v=""/>
    <d v="2026-05-31T00:00:00"/>
    <x v="46"/>
    <n v="10076"/>
    <x v="0"/>
  </r>
  <r>
    <s v="3056"/>
    <x v="33"/>
    <x v="0"/>
    <d v="2026-06-16T00:00:00"/>
    <s v="KK"/>
    <s v="24000079"/>
    <x v="12"/>
    <s v="GEN"/>
    <s v=""/>
    <s v=""/>
    <d v="2026-06-16T00:00:00"/>
    <x v="47"/>
    <n v="792"/>
    <x v="0"/>
  </r>
  <r>
    <s v="3057"/>
    <x v="34"/>
    <x v="0"/>
    <d v="2026-06-30T00:00:00"/>
    <s v="KK"/>
    <s v="24000088"/>
    <x v="13"/>
    <s v="GEN"/>
    <s v=""/>
    <s v=""/>
    <d v="2026-06-30T00:00:00"/>
    <x v="48"/>
    <n v="440"/>
    <x v="0"/>
  </r>
  <r>
    <s v="3058"/>
    <x v="35"/>
    <x v="0"/>
    <d v="2026-05-31T00:00:00"/>
    <s v="KK"/>
    <s v="24000060"/>
    <x v="5"/>
    <s v="GEN"/>
    <s v=""/>
    <s v=""/>
    <d v="2026-05-31T00:00:00"/>
    <x v="49"/>
    <n v="132"/>
    <x v="0"/>
  </r>
  <r>
    <s v="3059"/>
    <x v="36"/>
    <x v="0"/>
    <d v="2026-05-31T00:00:00"/>
    <s v="KK"/>
    <s v="24000061"/>
    <x v="5"/>
    <s v="GEN"/>
    <s v=""/>
    <s v=""/>
    <d v="2026-05-31T00:00:00"/>
    <x v="50"/>
    <n v="16192"/>
    <x v="0"/>
  </r>
  <r>
    <s v="3060"/>
    <x v="37"/>
    <x v="0"/>
    <d v="2026-06-16T00:00:00"/>
    <s v="KK"/>
    <s v="24000080"/>
    <x v="12"/>
    <s v="GEN"/>
    <s v=""/>
    <s v=""/>
    <d v="2026-06-16T00:00:00"/>
    <x v="51"/>
    <n v="220"/>
    <x v="0"/>
  </r>
  <r>
    <s v="3061"/>
    <x v="38"/>
    <x v="0"/>
    <d v="2026-05-31T00:00:00"/>
    <s v="KK"/>
    <s v="24000062"/>
    <x v="5"/>
    <s v="GEN"/>
    <s v=""/>
    <s v=""/>
    <d v="2026-05-31T00:00:00"/>
    <x v="52"/>
    <n v="17776"/>
    <x v="0"/>
  </r>
  <r>
    <s v="3062"/>
    <x v="39"/>
    <x v="0"/>
    <d v="2026-05-31T00:00:00"/>
    <s v="KK"/>
    <s v="24000063"/>
    <x v="5"/>
    <s v="GEN"/>
    <s v=""/>
    <s v=""/>
    <d v="2026-05-31T00:00:00"/>
    <x v="53"/>
    <n v="132"/>
    <x v="0"/>
  </r>
  <r>
    <s v="3063"/>
    <x v="40"/>
    <x v="0"/>
    <d v="2026-06-10T00:00:00"/>
    <s v="KK"/>
    <s v="24000068"/>
    <x v="11"/>
    <s v="GEN"/>
    <s v=""/>
    <s v=""/>
    <d v="2026-06-10T00:00:00"/>
    <x v="54"/>
    <n v="17864"/>
    <x v="0"/>
  </r>
  <r>
    <s v="3064"/>
    <x v="41"/>
    <x v="0"/>
    <d v="2026-06-16T00:00:00"/>
    <s v="KK"/>
    <s v="24000081"/>
    <x v="12"/>
    <s v="GEN"/>
    <s v=""/>
    <s v=""/>
    <d v="2026-06-16T00:00:00"/>
    <x v="55"/>
    <n v="968"/>
    <x v="0"/>
  </r>
  <r>
    <s v="3065"/>
    <x v="42"/>
    <x v="0"/>
    <d v="2026-06-10T00:00:00"/>
    <s v="KK"/>
    <s v="24000069"/>
    <x v="11"/>
    <s v="GEN"/>
    <s v=""/>
    <s v=""/>
    <d v="2026-06-10T00:00:00"/>
    <x v="56"/>
    <n v="371096"/>
    <x v="0"/>
  </r>
  <r>
    <s v="3066"/>
    <x v="43"/>
    <x v="0"/>
    <d v="2026-06-30T00:00:00"/>
    <s v="KK"/>
    <s v="24000089"/>
    <x v="13"/>
    <s v="GEN"/>
    <s v=""/>
    <s v=""/>
    <d v="2026-06-30T00:00:00"/>
    <x v="57"/>
    <n v="440"/>
    <x v="0"/>
  </r>
  <r>
    <s v="3067"/>
    <x v="44"/>
    <x v="0"/>
    <d v="2026-06-10T00:00:00"/>
    <s v="KK"/>
    <s v="24000070"/>
    <x v="11"/>
    <s v="GEN"/>
    <s v=""/>
    <s v=""/>
    <d v="2026-06-10T00:00:00"/>
    <x v="58"/>
    <n v="528"/>
    <x v="0"/>
  </r>
  <r>
    <s v="3068"/>
    <x v="45"/>
    <x v="0"/>
    <d v="2026-06-10T00:00:00"/>
    <s v="KK"/>
    <s v="24000071"/>
    <x v="11"/>
    <s v="GEN"/>
    <s v=""/>
    <s v=""/>
    <d v="2026-06-10T00:00:00"/>
    <x v="59"/>
    <n v="352"/>
    <x v="0"/>
  </r>
  <r>
    <s v="3069"/>
    <x v="46"/>
    <x v="0"/>
    <d v="2026-06-24T00:00:00"/>
    <s v="KK"/>
    <s v="24000085"/>
    <x v="3"/>
    <s v="GEN"/>
    <s v=""/>
    <s v=""/>
    <d v="2026-06-24T00:00:00"/>
    <x v="60"/>
    <n v="792"/>
    <x v="0"/>
  </r>
  <r>
    <s v="3072"/>
    <x v="47"/>
    <x v="2"/>
    <d v="2026-04-15T00:00:00"/>
    <s v="KK"/>
    <s v="24000030"/>
    <x v="8"/>
    <s v="GEN"/>
    <s v=""/>
    <s v=""/>
    <d v="2026-04-15T00:00:00"/>
    <x v="61"/>
    <n v="750"/>
    <x v="1"/>
  </r>
  <r>
    <s v="3072"/>
    <x v="47"/>
    <x v="2"/>
    <d v="2026-05-15T00:00:00"/>
    <s v="KK"/>
    <s v="24000035"/>
    <x v="9"/>
    <s v="GEN"/>
    <s v=""/>
    <s v=""/>
    <d v="2026-05-15T00:00:00"/>
    <x v="62"/>
    <n v="751"/>
    <x v="1"/>
  </r>
  <r>
    <s v="3072"/>
    <x v="47"/>
    <x v="2"/>
    <d v="2026-06-11T00:00:00"/>
    <s v="KK"/>
    <s v="24000072"/>
    <x v="10"/>
    <s v="GEN"/>
    <s v=""/>
    <s v=""/>
    <d v="2026-06-11T00:00:00"/>
    <x v="63"/>
    <n v="750"/>
    <x v="1"/>
  </r>
  <r>
    <s v="3092"/>
    <x v="48"/>
    <x v="2"/>
    <d v="2026-06-30T00:00:00"/>
    <s v="KK"/>
    <s v="24000093"/>
    <x v="2"/>
    <s v="GEN"/>
    <s v=""/>
    <s v=""/>
    <d v="2026-06-30T00:00:00"/>
    <x v="64"/>
    <n v="522.0800000000000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2B9151-DD49-4B51-AFAD-5DCF3333675F}" name="Tabella pivot1" cacheId="9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16" firstHeaderRow="2" firstDataRow="2" firstDataCol="4" rowPageCount="1" colPageCount="1"/>
  <pivotFields count="16">
    <pivotField compact="0" outline="0" showAll="0"/>
    <pivotField axis="axisRow" compact="0" outline="0" showAll="0" defaultSubtotal="0">
      <items count="49">
        <item x="0"/>
        <item x="3"/>
        <item x="47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"/>
        <item x="2"/>
        <item x="48"/>
        <item x="1"/>
      </items>
    </pivotField>
    <pivotField axis="axisRow" compact="0" outline="0" showAll="0" defaultSubtotal="0">
      <items count="3">
        <item x="1"/>
        <item x="2"/>
        <item x="0"/>
      </items>
    </pivotField>
    <pivotField compact="0" numFmtId="14" outline="0" showAll="0"/>
    <pivotField compact="0" outline="0" showAll="0"/>
    <pivotField compact="0" outline="0" showAll="0"/>
    <pivotField axis="axisRow" compact="0" numFmtId="14" outline="0" showAll="0" defaultSubtotal="0">
      <items count="14">
        <item x="8"/>
        <item x="0"/>
        <item x="4"/>
        <item x="9"/>
        <item x="1"/>
        <item x="5"/>
        <item x="7"/>
        <item x="11"/>
        <item x="10"/>
        <item x="12"/>
        <item x="3"/>
        <item x="13"/>
        <item x="6"/>
        <item x="2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axis="axisRow" compact="0" outline="0" showAll="0">
      <items count="66">
        <item x="13"/>
        <item x="61"/>
        <item x="0"/>
        <item x="6"/>
        <item x="10"/>
        <item x="14"/>
        <item x="62"/>
        <item x="9"/>
        <item x="1"/>
        <item x="2"/>
        <item x="3"/>
        <item x="7"/>
        <item x="17"/>
        <item x="34"/>
        <item x="27"/>
        <item x="16"/>
        <item x="19"/>
        <item x="21"/>
        <item x="22"/>
        <item x="25"/>
        <item x="26"/>
        <item x="28"/>
        <item x="30"/>
        <item x="32"/>
        <item x="33"/>
        <item x="37"/>
        <item x="39"/>
        <item x="41"/>
        <item x="42"/>
        <item x="44"/>
        <item x="46"/>
        <item x="49"/>
        <item x="50"/>
        <item x="52"/>
        <item x="53"/>
        <item x="12"/>
        <item x="20"/>
        <item x="35"/>
        <item x="45"/>
        <item x="54"/>
        <item x="56"/>
        <item x="58"/>
        <item x="59"/>
        <item x="63"/>
        <item x="15"/>
        <item x="24"/>
        <item x="23"/>
        <item x="36"/>
        <item x="40"/>
        <item x="43"/>
        <item x="47"/>
        <item x="51"/>
        <item x="55"/>
        <item x="5"/>
        <item x="18"/>
        <item x="31"/>
        <item x="60"/>
        <item x="29"/>
        <item x="38"/>
        <item x="48"/>
        <item x="57"/>
        <item x="8"/>
        <item x="4"/>
        <item x="11"/>
        <item x="64"/>
        <item t="default"/>
      </items>
    </pivotField>
    <pivotField dataField="1" compact="0" numFmtId="4" outline="0" showAll="0"/>
    <pivotField axis="axisPage" compact="0" outline="0" multipleItemSelectionAllowed="1" showAll="0">
      <items count="3">
        <item x="1"/>
        <item h="1" x="0"/>
        <item t="default"/>
      </items>
    </pivotField>
    <pivotField compact="0" outline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4">
    <field x="6"/>
    <field x="1"/>
    <field x="2"/>
    <field x="11"/>
  </rowFields>
  <rowItems count="12">
    <i>
      <x/>
      <x v="2"/>
      <x v="1"/>
      <x v="1"/>
    </i>
    <i>
      <x v="2"/>
      <x v="1"/>
      <x/>
      <x v="4"/>
    </i>
    <i r="1">
      <x v="48"/>
      <x/>
      <x v="3"/>
    </i>
    <i>
      <x v="3"/>
      <x v="2"/>
      <x v="1"/>
      <x v="6"/>
    </i>
    <i>
      <x v="4"/>
      <x v="46"/>
      <x/>
      <x v="7"/>
    </i>
    <i>
      <x v="5"/>
      <x v="48"/>
      <x/>
      <x v="11"/>
    </i>
    <i>
      <x v="6"/>
      <x v="1"/>
      <x/>
      <x v="35"/>
    </i>
    <i>
      <x v="8"/>
      <x v="2"/>
      <x v="1"/>
      <x v="43"/>
    </i>
    <i>
      <x v="12"/>
      <x v="48"/>
      <x/>
      <x v="61"/>
    </i>
    <i>
      <x v="13"/>
      <x v="1"/>
      <x/>
      <x v="63"/>
    </i>
    <i r="1">
      <x v="47"/>
      <x v="1"/>
      <x v="64"/>
    </i>
    <i t="grand">
      <x/>
    </i>
  </rowItems>
  <colItems count="1">
    <i/>
  </colItems>
  <pageFields count="1">
    <pageField fld="13" hier="-1"/>
  </pageFields>
  <dataFields count="1">
    <dataField name="Somma di Importo in dare/avere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32A9-C9AE-4F33-BD7C-816869066841}">
  <dimension ref="A1:R7"/>
  <sheetViews>
    <sheetView workbookViewId="0">
      <selection sqref="A1:XFD1048576"/>
    </sheetView>
  </sheetViews>
  <sheetFormatPr defaultColWidth="9.140625" defaultRowHeight="12.75" x14ac:dyDescent="0.2"/>
  <cols>
    <col min="1" max="1" width="15.5703125" style="5" bestFit="1" customWidth="1"/>
    <col min="2" max="2" width="15.28515625" style="5" bestFit="1" customWidth="1"/>
    <col min="3" max="16384" width="9.140625" style="5"/>
  </cols>
  <sheetData>
    <row r="1" spans="1:18" ht="15" x14ac:dyDescent="0.25">
      <c r="A1" s="3" t="s">
        <v>176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3"/>
      <c r="R1" s="3"/>
    </row>
    <row r="2" spans="1:18" ht="15" x14ac:dyDescent="0.25">
      <c r="A2" s="6" t="s">
        <v>177</v>
      </c>
    </row>
    <row r="4" spans="1:18" ht="15" x14ac:dyDescent="0.25">
      <c r="A4" s="7" t="s">
        <v>178</v>
      </c>
    </row>
    <row r="5" spans="1:18" ht="15" x14ac:dyDescent="0.25">
      <c r="A5" s="8" t="s">
        <v>179</v>
      </c>
      <c r="B5" s="8" t="s">
        <v>180</v>
      </c>
    </row>
    <row r="6" spans="1:18" ht="15" x14ac:dyDescent="0.25">
      <c r="A6" s="5" t="s">
        <v>181</v>
      </c>
      <c r="B6" s="5" t="s">
        <v>182</v>
      </c>
      <c r="C6" s="5" t="s">
        <v>183</v>
      </c>
    </row>
    <row r="7" spans="1:18" x14ac:dyDescent="0.2">
      <c r="A7" s="5" t="s">
        <v>184</v>
      </c>
      <c r="B7" s="5" t="s">
        <v>185</v>
      </c>
      <c r="C7" s="5" t="s">
        <v>186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workbookViewId="0">
      <selection activeCell="C63" sqref="C63"/>
    </sheetView>
  </sheetViews>
  <sheetFormatPr defaultRowHeight="12.75" outlineLevelRow="2" x14ac:dyDescent="0.2"/>
  <cols>
    <col min="1" max="1" width="11" bestFit="1" customWidth="1"/>
    <col min="2" max="2" width="32" bestFit="1" customWidth="1"/>
    <col min="3" max="3" width="28" bestFit="1" customWidth="1"/>
    <col min="4" max="4" width="14" bestFit="1" customWidth="1"/>
    <col min="5" max="5" width="12" bestFit="1" customWidth="1"/>
    <col min="6" max="6" width="18" bestFit="1" customWidth="1"/>
    <col min="7" max="7" width="16" bestFit="1" customWidth="1"/>
    <col min="8" max="8" width="12" bestFit="1" customWidth="1"/>
    <col min="9" max="9" width="3.5703125" bestFit="1" customWidth="1"/>
    <col min="10" max="10" width="3.85546875" bestFit="1" customWidth="1"/>
    <col min="11" max="11" width="18" bestFit="1" customWidth="1"/>
    <col min="12" max="12" width="15" bestFit="1" customWidth="1"/>
    <col min="13" max="13" width="12" bestFit="1" customWidth="1"/>
    <col min="14" max="14" width="17" bestFit="1" customWidth="1"/>
  </cols>
  <sheetData>
    <row r="1" spans="1:14" s="11" customFormat="1" ht="25.5" x14ac:dyDescent="0.2">
      <c r="A1" s="9" t="s">
        <v>166</v>
      </c>
      <c r="B1" s="9" t="s">
        <v>167</v>
      </c>
      <c r="C1" s="9" t="s">
        <v>191</v>
      </c>
      <c r="D1" s="9" t="s">
        <v>168</v>
      </c>
      <c r="E1" s="10" t="s">
        <v>169</v>
      </c>
      <c r="F1" s="9" t="s">
        <v>170</v>
      </c>
      <c r="G1" s="9" t="s">
        <v>171</v>
      </c>
      <c r="H1" s="10" t="s">
        <v>172</v>
      </c>
      <c r="I1" s="9" t="s">
        <v>187</v>
      </c>
      <c r="J1" s="9" t="s">
        <v>188</v>
      </c>
      <c r="K1" s="9" t="s">
        <v>173</v>
      </c>
      <c r="L1" s="9" t="s">
        <v>174</v>
      </c>
      <c r="M1" s="10" t="s">
        <v>175</v>
      </c>
      <c r="N1" s="9" t="s">
        <v>189</v>
      </c>
    </row>
    <row r="2" spans="1:14" outlineLevel="2" x14ac:dyDescent="0.2">
      <c r="A2" t="s">
        <v>0</v>
      </c>
      <c r="B2" t="s">
        <v>1</v>
      </c>
      <c r="D2" s="1">
        <v>46133</v>
      </c>
      <c r="E2" t="s">
        <v>3</v>
      </c>
      <c r="F2" t="s">
        <v>4</v>
      </c>
      <c r="G2" s="1">
        <v>46128</v>
      </c>
      <c r="H2" t="s">
        <v>5</v>
      </c>
      <c r="I2" t="s">
        <v>2</v>
      </c>
      <c r="J2" t="s">
        <v>2</v>
      </c>
      <c r="K2" s="1">
        <v>46133</v>
      </c>
      <c r="L2" t="s">
        <v>4</v>
      </c>
      <c r="M2" s="2">
        <v>2188.52</v>
      </c>
      <c r="N2" s="12" t="s">
        <v>190</v>
      </c>
    </row>
    <row r="3" spans="1:14" outlineLevel="2" x14ac:dyDescent="0.2">
      <c r="A3" t="s">
        <v>0</v>
      </c>
      <c r="B3" t="s">
        <v>1</v>
      </c>
      <c r="D3" s="1">
        <v>46169</v>
      </c>
      <c r="E3" t="s">
        <v>3</v>
      </c>
      <c r="F3" t="s">
        <v>6</v>
      </c>
      <c r="G3" s="1">
        <v>46160</v>
      </c>
      <c r="H3" t="s">
        <v>5</v>
      </c>
      <c r="I3" t="s">
        <v>2</v>
      </c>
      <c r="J3" t="s">
        <v>2</v>
      </c>
      <c r="K3" s="1">
        <v>46169</v>
      </c>
      <c r="L3" t="s">
        <v>6</v>
      </c>
      <c r="M3" s="2">
        <v>2954.05</v>
      </c>
      <c r="N3" s="12" t="s">
        <v>190</v>
      </c>
    </row>
    <row r="4" spans="1:14" outlineLevel="2" x14ac:dyDescent="0.2">
      <c r="A4" t="s">
        <v>0</v>
      </c>
      <c r="B4" t="s">
        <v>1</v>
      </c>
      <c r="D4" s="1">
        <v>46169</v>
      </c>
      <c r="E4" t="s">
        <v>3</v>
      </c>
      <c r="F4" t="s">
        <v>7</v>
      </c>
      <c r="G4" s="1">
        <v>46160</v>
      </c>
      <c r="H4" t="s">
        <v>5</v>
      </c>
      <c r="I4" t="s">
        <v>2</v>
      </c>
      <c r="J4" t="s">
        <v>2</v>
      </c>
      <c r="K4" s="1">
        <v>46169</v>
      </c>
      <c r="L4" t="s">
        <v>7</v>
      </c>
      <c r="M4" s="2">
        <v>296</v>
      </c>
      <c r="N4" s="12" t="s">
        <v>190</v>
      </c>
    </row>
    <row r="5" spans="1:14" outlineLevel="2" x14ac:dyDescent="0.2">
      <c r="A5" t="s">
        <v>0</v>
      </c>
      <c r="B5" t="s">
        <v>1</v>
      </c>
      <c r="D5" s="1">
        <v>46169</v>
      </c>
      <c r="E5" t="s">
        <v>3</v>
      </c>
      <c r="F5" t="s">
        <v>8</v>
      </c>
      <c r="G5" s="1">
        <v>46160</v>
      </c>
      <c r="H5" t="s">
        <v>5</v>
      </c>
      <c r="I5" t="s">
        <v>2</v>
      </c>
      <c r="J5" t="s">
        <v>2</v>
      </c>
      <c r="K5" s="1">
        <v>46169</v>
      </c>
      <c r="L5" t="s">
        <v>8</v>
      </c>
      <c r="M5" s="2">
        <v>3023.7</v>
      </c>
      <c r="N5" s="12" t="s">
        <v>190</v>
      </c>
    </row>
    <row r="6" spans="1:14" outlineLevel="2" x14ac:dyDescent="0.2">
      <c r="A6" t="s">
        <v>0</v>
      </c>
      <c r="B6" t="s">
        <v>1</v>
      </c>
      <c r="D6" s="1">
        <v>46203</v>
      </c>
      <c r="E6" t="s">
        <v>3</v>
      </c>
      <c r="F6" t="s">
        <v>9</v>
      </c>
      <c r="G6" s="1">
        <v>46203</v>
      </c>
      <c r="H6" t="s">
        <v>5</v>
      </c>
      <c r="I6" t="s">
        <v>2</v>
      </c>
      <c r="J6" t="s">
        <v>2</v>
      </c>
      <c r="K6" s="1">
        <v>46203</v>
      </c>
      <c r="L6" t="s">
        <v>9</v>
      </c>
      <c r="M6" s="2">
        <v>120</v>
      </c>
      <c r="N6" s="12" t="s">
        <v>190</v>
      </c>
    </row>
    <row r="7" spans="1:14" outlineLevel="2" x14ac:dyDescent="0.2">
      <c r="A7" t="s">
        <v>0</v>
      </c>
      <c r="B7" t="s">
        <v>1</v>
      </c>
      <c r="D7" s="1">
        <v>46197</v>
      </c>
      <c r="E7" t="s">
        <v>3</v>
      </c>
      <c r="F7" t="s">
        <v>10</v>
      </c>
      <c r="G7" s="1">
        <v>46189</v>
      </c>
      <c r="H7" t="s">
        <v>5</v>
      </c>
      <c r="I7" t="s">
        <v>2</v>
      </c>
      <c r="J7" t="s">
        <v>2</v>
      </c>
      <c r="K7" s="1">
        <v>46197</v>
      </c>
      <c r="L7" t="s">
        <v>10</v>
      </c>
      <c r="M7" s="2">
        <v>3083.99</v>
      </c>
      <c r="N7" s="12" t="s">
        <v>190</v>
      </c>
    </row>
    <row r="8" spans="1:14" outlineLevel="2" x14ac:dyDescent="0.2">
      <c r="A8" t="s">
        <v>11</v>
      </c>
      <c r="B8" t="s">
        <v>12</v>
      </c>
      <c r="C8" t="s">
        <v>192</v>
      </c>
      <c r="D8" s="1">
        <v>46148</v>
      </c>
      <c r="E8" t="s">
        <v>3</v>
      </c>
      <c r="F8" t="s">
        <v>13</v>
      </c>
      <c r="G8" s="1">
        <v>46142</v>
      </c>
      <c r="H8" t="s">
        <v>5</v>
      </c>
      <c r="I8" t="s">
        <v>2</v>
      </c>
      <c r="J8" t="s">
        <v>2</v>
      </c>
      <c r="K8" s="1">
        <v>46148</v>
      </c>
      <c r="L8" t="s">
        <v>13</v>
      </c>
      <c r="M8" s="2">
        <v>57</v>
      </c>
      <c r="N8" t="s">
        <v>2</v>
      </c>
    </row>
    <row r="9" spans="1:14" outlineLevel="2" x14ac:dyDescent="0.2">
      <c r="A9" t="s">
        <v>11</v>
      </c>
      <c r="B9" t="s">
        <v>12</v>
      </c>
      <c r="C9" t="s">
        <v>192</v>
      </c>
      <c r="D9" s="1">
        <v>46173</v>
      </c>
      <c r="E9" t="s">
        <v>3</v>
      </c>
      <c r="F9" t="s">
        <v>14</v>
      </c>
      <c r="G9" s="1">
        <v>46169</v>
      </c>
      <c r="H9" t="s">
        <v>5</v>
      </c>
      <c r="I9" t="s">
        <v>2</v>
      </c>
      <c r="J9" t="s">
        <v>2</v>
      </c>
      <c r="K9" s="1">
        <v>46173</v>
      </c>
      <c r="L9" t="s">
        <v>14</v>
      </c>
      <c r="M9" s="2">
        <v>23.5</v>
      </c>
      <c r="N9" t="s">
        <v>2</v>
      </c>
    </row>
    <row r="10" spans="1:14" outlineLevel="2" x14ac:dyDescent="0.2">
      <c r="A10" t="s">
        <v>11</v>
      </c>
      <c r="B10" t="s">
        <v>12</v>
      </c>
      <c r="C10" t="s">
        <v>192</v>
      </c>
      <c r="D10" s="1">
        <v>46203</v>
      </c>
      <c r="E10" t="s">
        <v>3</v>
      </c>
      <c r="F10" t="s">
        <v>15</v>
      </c>
      <c r="G10" s="1">
        <v>46198</v>
      </c>
      <c r="H10" t="s">
        <v>5</v>
      </c>
      <c r="I10" t="s">
        <v>2</v>
      </c>
      <c r="J10" t="s">
        <v>2</v>
      </c>
      <c r="K10" s="1">
        <v>46203</v>
      </c>
      <c r="L10" t="s">
        <v>15</v>
      </c>
      <c r="M10" s="2">
        <v>12016</v>
      </c>
      <c r="N10" t="s">
        <v>2</v>
      </c>
    </row>
    <row r="11" spans="1:14" outlineLevel="2" x14ac:dyDescent="0.2">
      <c r="A11" t="s">
        <v>16</v>
      </c>
      <c r="B11" t="s">
        <v>17</v>
      </c>
      <c r="C11" t="s">
        <v>192</v>
      </c>
      <c r="D11" s="1">
        <v>46169</v>
      </c>
      <c r="E11" t="s">
        <v>3</v>
      </c>
      <c r="F11" t="s">
        <v>18</v>
      </c>
      <c r="G11" s="1">
        <v>46160</v>
      </c>
      <c r="H11" t="s">
        <v>5</v>
      </c>
      <c r="I11" t="s">
        <v>2</v>
      </c>
      <c r="J11" t="s">
        <v>2</v>
      </c>
      <c r="K11" s="1">
        <v>46169</v>
      </c>
      <c r="L11" t="s">
        <v>18</v>
      </c>
      <c r="M11" s="2">
        <v>127.5</v>
      </c>
      <c r="N11" t="s">
        <v>2</v>
      </c>
    </row>
    <row r="12" spans="1:14" outlineLevel="2" x14ac:dyDescent="0.2">
      <c r="A12" t="s">
        <v>19</v>
      </c>
      <c r="B12" t="s">
        <v>20</v>
      </c>
      <c r="C12" t="s">
        <v>192</v>
      </c>
      <c r="D12" s="1">
        <v>46148</v>
      </c>
      <c r="E12" t="s">
        <v>3</v>
      </c>
      <c r="F12" t="s">
        <v>21</v>
      </c>
      <c r="G12" s="1">
        <v>46142</v>
      </c>
      <c r="H12" t="s">
        <v>5</v>
      </c>
      <c r="I12" t="s">
        <v>2</v>
      </c>
      <c r="J12" t="s">
        <v>2</v>
      </c>
      <c r="K12" s="1">
        <v>46148</v>
      </c>
      <c r="L12" t="s">
        <v>21</v>
      </c>
      <c r="M12" s="2">
        <v>19</v>
      </c>
      <c r="N12" t="s">
        <v>2</v>
      </c>
    </row>
    <row r="13" spans="1:14" outlineLevel="2" x14ac:dyDescent="0.2">
      <c r="A13" t="s">
        <v>19</v>
      </c>
      <c r="B13" t="s">
        <v>20</v>
      </c>
      <c r="C13" t="s">
        <v>192</v>
      </c>
      <c r="D13" s="1">
        <v>46203</v>
      </c>
      <c r="E13" t="s">
        <v>3</v>
      </c>
      <c r="F13" t="s">
        <v>22</v>
      </c>
      <c r="G13" s="1">
        <v>46203</v>
      </c>
      <c r="H13" t="s">
        <v>5</v>
      </c>
      <c r="I13" t="s">
        <v>2</v>
      </c>
      <c r="J13" t="s">
        <v>2</v>
      </c>
      <c r="K13" s="1">
        <v>46203</v>
      </c>
      <c r="L13" t="s">
        <v>22</v>
      </c>
      <c r="M13" s="2">
        <v>19</v>
      </c>
      <c r="N13" t="s">
        <v>2</v>
      </c>
    </row>
    <row r="14" spans="1:14" outlineLevel="2" x14ac:dyDescent="0.2">
      <c r="A14" t="s">
        <v>19</v>
      </c>
      <c r="B14" t="s">
        <v>20</v>
      </c>
      <c r="C14" t="s">
        <v>192</v>
      </c>
      <c r="D14" s="1">
        <v>46177</v>
      </c>
      <c r="E14" t="s">
        <v>3</v>
      </c>
      <c r="F14" t="s">
        <v>23</v>
      </c>
      <c r="G14" s="1">
        <v>46174</v>
      </c>
      <c r="H14" t="s">
        <v>5</v>
      </c>
      <c r="I14" t="s">
        <v>2</v>
      </c>
      <c r="J14" t="s">
        <v>2</v>
      </c>
      <c r="K14" s="1">
        <v>46177</v>
      </c>
      <c r="L14" t="s">
        <v>23</v>
      </c>
      <c r="M14" s="2">
        <v>19</v>
      </c>
      <c r="N14" t="s">
        <v>2</v>
      </c>
    </row>
    <row r="15" spans="1:14" outlineLevel="2" x14ac:dyDescent="0.2">
      <c r="A15" t="s">
        <v>24</v>
      </c>
      <c r="B15" t="s">
        <v>25</v>
      </c>
      <c r="D15" s="1">
        <v>46127</v>
      </c>
      <c r="E15" t="s">
        <v>3</v>
      </c>
      <c r="F15" t="s">
        <v>26</v>
      </c>
      <c r="G15" s="1">
        <v>46121</v>
      </c>
      <c r="H15" t="s">
        <v>5</v>
      </c>
      <c r="I15" t="s">
        <v>2</v>
      </c>
      <c r="J15" t="s">
        <v>2</v>
      </c>
      <c r="K15" s="1">
        <v>46127</v>
      </c>
      <c r="L15" t="s">
        <v>26</v>
      </c>
      <c r="M15" s="2">
        <v>1779</v>
      </c>
      <c r="N15" s="12" t="s">
        <v>190</v>
      </c>
    </row>
    <row r="16" spans="1:14" outlineLevel="2" x14ac:dyDescent="0.2">
      <c r="A16" t="s">
        <v>24</v>
      </c>
      <c r="B16" t="s">
        <v>25</v>
      </c>
      <c r="D16" s="1">
        <v>46157</v>
      </c>
      <c r="E16" t="s">
        <v>3</v>
      </c>
      <c r="F16" t="s">
        <v>27</v>
      </c>
      <c r="G16" s="1">
        <v>46150</v>
      </c>
      <c r="H16" t="s">
        <v>5</v>
      </c>
      <c r="I16" t="s">
        <v>2</v>
      </c>
      <c r="J16" t="s">
        <v>2</v>
      </c>
      <c r="K16" s="1">
        <v>46157</v>
      </c>
      <c r="L16" t="s">
        <v>27</v>
      </c>
      <c r="M16" s="2">
        <v>3580</v>
      </c>
      <c r="N16" s="12" t="s">
        <v>190</v>
      </c>
    </row>
    <row r="17" spans="1:14" outlineLevel="2" x14ac:dyDescent="0.2">
      <c r="A17" t="s">
        <v>24</v>
      </c>
      <c r="B17" t="s">
        <v>25</v>
      </c>
      <c r="D17" s="1">
        <v>46184</v>
      </c>
      <c r="E17" t="s">
        <v>3</v>
      </c>
      <c r="F17" t="s">
        <v>28</v>
      </c>
      <c r="G17" s="1">
        <v>46182</v>
      </c>
      <c r="H17" t="s">
        <v>5</v>
      </c>
      <c r="I17" t="s">
        <v>2</v>
      </c>
      <c r="J17" t="s">
        <v>2</v>
      </c>
      <c r="K17" s="1">
        <v>46184</v>
      </c>
      <c r="L17" t="s">
        <v>28</v>
      </c>
      <c r="M17" s="2">
        <v>3194</v>
      </c>
      <c r="N17" s="12" t="s">
        <v>190</v>
      </c>
    </row>
    <row r="18" spans="1:14" outlineLevel="2" x14ac:dyDescent="0.2">
      <c r="A18" t="s">
        <v>29</v>
      </c>
      <c r="B18" t="s">
        <v>30</v>
      </c>
      <c r="D18" s="1">
        <v>46173</v>
      </c>
      <c r="E18" t="s">
        <v>3</v>
      </c>
      <c r="F18" t="s">
        <v>31</v>
      </c>
      <c r="G18" s="1">
        <v>46169</v>
      </c>
      <c r="H18" t="s">
        <v>5</v>
      </c>
      <c r="I18" t="s">
        <v>2</v>
      </c>
      <c r="J18" t="s">
        <v>2</v>
      </c>
      <c r="K18" s="1">
        <v>46173</v>
      </c>
      <c r="L18" t="s">
        <v>31</v>
      </c>
      <c r="M18" s="2">
        <v>14520</v>
      </c>
      <c r="N18" s="12" t="s">
        <v>190</v>
      </c>
    </row>
    <row r="19" spans="1:14" outlineLevel="2" x14ac:dyDescent="0.2">
      <c r="A19" t="s">
        <v>32</v>
      </c>
      <c r="B19" t="s">
        <v>33</v>
      </c>
      <c r="D19" s="1">
        <v>46173</v>
      </c>
      <c r="E19" t="s">
        <v>3</v>
      </c>
      <c r="F19" t="s">
        <v>34</v>
      </c>
      <c r="G19" s="1">
        <v>46169</v>
      </c>
      <c r="H19" t="s">
        <v>5</v>
      </c>
      <c r="I19" t="s">
        <v>2</v>
      </c>
      <c r="J19" t="s">
        <v>2</v>
      </c>
      <c r="K19" s="1">
        <v>46173</v>
      </c>
      <c r="L19" t="s">
        <v>34</v>
      </c>
      <c r="M19" s="2">
        <v>56971.31</v>
      </c>
      <c r="N19" s="12" t="s">
        <v>190</v>
      </c>
    </row>
    <row r="20" spans="1:14" outlineLevel="2" x14ac:dyDescent="0.2">
      <c r="A20" t="s">
        <v>32</v>
      </c>
      <c r="B20" t="s">
        <v>33</v>
      </c>
      <c r="D20" s="1">
        <v>46197</v>
      </c>
      <c r="E20" t="s">
        <v>3</v>
      </c>
      <c r="F20" t="s">
        <v>35</v>
      </c>
      <c r="G20" s="1">
        <v>46189</v>
      </c>
      <c r="H20" t="s">
        <v>5</v>
      </c>
      <c r="I20" t="s">
        <v>2</v>
      </c>
      <c r="J20" t="s">
        <v>2</v>
      </c>
      <c r="K20" s="1">
        <v>46197</v>
      </c>
      <c r="L20" t="s">
        <v>35</v>
      </c>
      <c r="M20" s="2">
        <v>878768</v>
      </c>
      <c r="N20" s="12" t="s">
        <v>190</v>
      </c>
    </row>
    <row r="21" spans="1:14" outlineLevel="2" x14ac:dyDescent="0.2">
      <c r="A21" t="s">
        <v>36</v>
      </c>
      <c r="B21" t="s">
        <v>37</v>
      </c>
      <c r="D21" s="1">
        <v>46173</v>
      </c>
      <c r="E21" t="s">
        <v>3</v>
      </c>
      <c r="F21" t="s">
        <v>38</v>
      </c>
      <c r="G21" s="1">
        <v>46169</v>
      </c>
      <c r="H21" t="s">
        <v>5</v>
      </c>
      <c r="I21" t="s">
        <v>2</v>
      </c>
      <c r="J21" t="s">
        <v>2</v>
      </c>
      <c r="K21" s="1">
        <v>46173</v>
      </c>
      <c r="L21" t="s">
        <v>38</v>
      </c>
      <c r="M21" s="2">
        <v>176</v>
      </c>
      <c r="N21" s="12" t="s">
        <v>190</v>
      </c>
    </row>
    <row r="22" spans="1:14" outlineLevel="2" x14ac:dyDescent="0.2">
      <c r="A22" t="s">
        <v>39</v>
      </c>
      <c r="B22" t="s">
        <v>40</v>
      </c>
      <c r="D22" s="1">
        <v>46183</v>
      </c>
      <c r="E22" t="s">
        <v>3</v>
      </c>
      <c r="F22" t="s">
        <v>41</v>
      </c>
      <c r="G22" s="1">
        <v>46177</v>
      </c>
      <c r="H22" t="s">
        <v>5</v>
      </c>
      <c r="I22" t="s">
        <v>2</v>
      </c>
      <c r="J22" t="s">
        <v>2</v>
      </c>
      <c r="K22" s="1">
        <v>46183</v>
      </c>
      <c r="L22" t="s">
        <v>41</v>
      </c>
      <c r="M22" s="2">
        <v>21340</v>
      </c>
      <c r="N22" s="12" t="s">
        <v>190</v>
      </c>
    </row>
    <row r="23" spans="1:14" outlineLevel="2" x14ac:dyDescent="0.2">
      <c r="A23" t="s">
        <v>42</v>
      </c>
      <c r="B23" t="s">
        <v>43</v>
      </c>
      <c r="D23" s="1">
        <v>46173</v>
      </c>
      <c r="E23" t="s">
        <v>3</v>
      </c>
      <c r="F23" t="s">
        <v>44</v>
      </c>
      <c r="G23" s="1">
        <v>46169</v>
      </c>
      <c r="H23" t="s">
        <v>5</v>
      </c>
      <c r="I23" t="s">
        <v>2</v>
      </c>
      <c r="J23" t="s">
        <v>2</v>
      </c>
      <c r="K23" s="1">
        <v>46173</v>
      </c>
      <c r="L23" t="s">
        <v>44</v>
      </c>
      <c r="M23" s="2">
        <v>57068</v>
      </c>
      <c r="N23" s="12" t="s">
        <v>190</v>
      </c>
    </row>
    <row r="24" spans="1:14" outlineLevel="2" x14ac:dyDescent="0.2">
      <c r="A24" t="s">
        <v>45</v>
      </c>
      <c r="B24" t="s">
        <v>46</v>
      </c>
      <c r="D24" s="1">
        <v>46173</v>
      </c>
      <c r="E24" t="s">
        <v>3</v>
      </c>
      <c r="F24" t="s">
        <v>47</v>
      </c>
      <c r="G24" s="1">
        <v>46169</v>
      </c>
      <c r="H24" t="s">
        <v>5</v>
      </c>
      <c r="I24" t="s">
        <v>2</v>
      </c>
      <c r="J24" t="s">
        <v>2</v>
      </c>
      <c r="K24" s="1">
        <v>46173</v>
      </c>
      <c r="L24" t="s">
        <v>47</v>
      </c>
      <c r="M24" s="2">
        <v>21472</v>
      </c>
      <c r="N24" s="12" t="s">
        <v>190</v>
      </c>
    </row>
    <row r="25" spans="1:14" outlineLevel="2" x14ac:dyDescent="0.2">
      <c r="A25" t="s">
        <v>48</v>
      </c>
      <c r="B25" t="s">
        <v>49</v>
      </c>
      <c r="D25" s="1">
        <v>46189</v>
      </c>
      <c r="E25" t="s">
        <v>3</v>
      </c>
      <c r="F25" t="s">
        <v>50</v>
      </c>
      <c r="G25" s="1">
        <v>46183</v>
      </c>
      <c r="H25" t="s">
        <v>5</v>
      </c>
      <c r="I25" t="s">
        <v>2</v>
      </c>
      <c r="J25" t="s">
        <v>2</v>
      </c>
      <c r="K25" s="1">
        <v>46189</v>
      </c>
      <c r="L25" t="s">
        <v>50</v>
      </c>
      <c r="M25" s="2">
        <v>396</v>
      </c>
      <c r="N25" s="12" t="s">
        <v>190</v>
      </c>
    </row>
    <row r="26" spans="1:14" outlineLevel="2" x14ac:dyDescent="0.2">
      <c r="A26" t="s">
        <v>51</v>
      </c>
      <c r="B26" t="s">
        <v>52</v>
      </c>
      <c r="D26" s="1">
        <v>46189</v>
      </c>
      <c r="E26" t="s">
        <v>3</v>
      </c>
      <c r="F26" t="s">
        <v>53</v>
      </c>
      <c r="G26" s="1">
        <v>46183</v>
      </c>
      <c r="H26" t="s">
        <v>5</v>
      </c>
      <c r="I26" t="s">
        <v>2</v>
      </c>
      <c r="J26" t="s">
        <v>2</v>
      </c>
      <c r="K26" s="1">
        <v>46189</v>
      </c>
      <c r="L26" t="s">
        <v>53</v>
      </c>
      <c r="M26" s="2">
        <v>42020</v>
      </c>
      <c r="N26" s="12" t="s">
        <v>190</v>
      </c>
    </row>
    <row r="27" spans="1:14" outlineLevel="2" x14ac:dyDescent="0.2">
      <c r="A27" t="s">
        <v>54</v>
      </c>
      <c r="B27" t="s">
        <v>55</v>
      </c>
      <c r="D27" s="1">
        <v>46173</v>
      </c>
      <c r="E27" t="s">
        <v>3</v>
      </c>
      <c r="F27" t="s">
        <v>56</v>
      </c>
      <c r="G27" s="1">
        <v>46169</v>
      </c>
      <c r="H27" t="s">
        <v>5</v>
      </c>
      <c r="I27" t="s">
        <v>2</v>
      </c>
      <c r="J27" t="s">
        <v>2</v>
      </c>
      <c r="K27" s="1">
        <v>46173</v>
      </c>
      <c r="L27" t="s">
        <v>56</v>
      </c>
      <c r="M27" s="2">
        <v>220</v>
      </c>
      <c r="N27" s="12" t="s">
        <v>190</v>
      </c>
    </row>
    <row r="28" spans="1:14" outlineLevel="2" x14ac:dyDescent="0.2">
      <c r="A28" t="s">
        <v>57</v>
      </c>
      <c r="B28" t="s">
        <v>58</v>
      </c>
      <c r="D28" s="1">
        <v>46173</v>
      </c>
      <c r="E28" t="s">
        <v>3</v>
      </c>
      <c r="F28" t="s">
        <v>59</v>
      </c>
      <c r="G28" s="1">
        <v>46169</v>
      </c>
      <c r="H28" t="s">
        <v>5</v>
      </c>
      <c r="I28" t="s">
        <v>2</v>
      </c>
      <c r="J28" t="s">
        <v>2</v>
      </c>
      <c r="K28" s="1">
        <v>46173</v>
      </c>
      <c r="L28" t="s">
        <v>59</v>
      </c>
      <c r="M28" s="2">
        <v>396</v>
      </c>
      <c r="N28" s="12" t="s">
        <v>190</v>
      </c>
    </row>
    <row r="29" spans="1:14" outlineLevel="2" x14ac:dyDescent="0.2">
      <c r="A29" t="s">
        <v>60</v>
      </c>
      <c r="B29" t="s">
        <v>61</v>
      </c>
      <c r="D29" s="1">
        <v>46173</v>
      </c>
      <c r="E29" t="s">
        <v>3</v>
      </c>
      <c r="F29" t="s">
        <v>62</v>
      </c>
      <c r="G29" s="1">
        <v>46169</v>
      </c>
      <c r="H29" t="s">
        <v>5</v>
      </c>
      <c r="I29" t="s">
        <v>2</v>
      </c>
      <c r="J29" t="s">
        <v>2</v>
      </c>
      <c r="K29" s="1">
        <v>46173</v>
      </c>
      <c r="L29" t="s">
        <v>62</v>
      </c>
      <c r="M29" s="2">
        <v>7128</v>
      </c>
      <c r="N29" s="12" t="s">
        <v>190</v>
      </c>
    </row>
    <row r="30" spans="1:14" outlineLevel="2" x14ac:dyDescent="0.2">
      <c r="A30" t="s">
        <v>63</v>
      </c>
      <c r="B30" t="s">
        <v>64</v>
      </c>
      <c r="D30" s="1">
        <v>46173</v>
      </c>
      <c r="E30" t="s">
        <v>3</v>
      </c>
      <c r="F30" t="s">
        <v>65</v>
      </c>
      <c r="G30" s="1">
        <v>46169</v>
      </c>
      <c r="H30" t="s">
        <v>5</v>
      </c>
      <c r="I30" t="s">
        <v>2</v>
      </c>
      <c r="J30" t="s">
        <v>2</v>
      </c>
      <c r="K30" s="1">
        <v>46173</v>
      </c>
      <c r="L30" t="s">
        <v>65</v>
      </c>
      <c r="M30" s="2">
        <v>84920</v>
      </c>
      <c r="N30" s="12" t="s">
        <v>190</v>
      </c>
    </row>
    <row r="31" spans="1:14" outlineLevel="2" x14ac:dyDescent="0.2">
      <c r="A31" t="s">
        <v>63</v>
      </c>
      <c r="B31" t="s">
        <v>64</v>
      </c>
      <c r="D31" s="1">
        <v>46197</v>
      </c>
      <c r="E31" t="s">
        <v>3</v>
      </c>
      <c r="F31" t="s">
        <v>66</v>
      </c>
      <c r="G31" s="1">
        <v>46189</v>
      </c>
      <c r="H31" t="s">
        <v>5</v>
      </c>
      <c r="I31" t="s">
        <v>2</v>
      </c>
      <c r="J31" t="s">
        <v>2</v>
      </c>
      <c r="K31" s="1">
        <v>46197</v>
      </c>
      <c r="L31" t="s">
        <v>66</v>
      </c>
      <c r="M31" s="2">
        <v>8605.9</v>
      </c>
      <c r="N31" s="12" t="s">
        <v>190</v>
      </c>
    </row>
    <row r="32" spans="1:14" outlineLevel="2" x14ac:dyDescent="0.2">
      <c r="A32" t="s">
        <v>67</v>
      </c>
      <c r="B32" t="s">
        <v>68</v>
      </c>
      <c r="D32" s="1">
        <v>46173</v>
      </c>
      <c r="E32" t="s">
        <v>3</v>
      </c>
      <c r="F32" t="s">
        <v>69</v>
      </c>
      <c r="G32" s="1">
        <v>46169</v>
      </c>
      <c r="H32" t="s">
        <v>5</v>
      </c>
      <c r="I32" t="s">
        <v>2</v>
      </c>
      <c r="J32" t="s">
        <v>2</v>
      </c>
      <c r="K32" s="1">
        <v>46173</v>
      </c>
      <c r="L32" t="s">
        <v>69</v>
      </c>
      <c r="M32" s="2">
        <v>704</v>
      </c>
      <c r="N32" s="12" t="s">
        <v>190</v>
      </c>
    </row>
    <row r="33" spans="1:14" outlineLevel="2" x14ac:dyDescent="0.2">
      <c r="A33" t="s">
        <v>70</v>
      </c>
      <c r="B33" t="s">
        <v>71</v>
      </c>
      <c r="D33" s="1">
        <v>46197</v>
      </c>
      <c r="E33" t="s">
        <v>3</v>
      </c>
      <c r="F33" t="s">
        <v>72</v>
      </c>
      <c r="G33" s="1">
        <v>46189</v>
      </c>
      <c r="H33" t="s">
        <v>5</v>
      </c>
      <c r="I33" t="s">
        <v>2</v>
      </c>
      <c r="J33" t="s">
        <v>2</v>
      </c>
      <c r="K33" s="1">
        <v>46197</v>
      </c>
      <c r="L33" t="s">
        <v>72</v>
      </c>
      <c r="M33" s="2">
        <v>616</v>
      </c>
      <c r="N33" s="12" t="s">
        <v>190</v>
      </c>
    </row>
    <row r="34" spans="1:14" outlineLevel="2" x14ac:dyDescent="0.2">
      <c r="A34" t="s">
        <v>73</v>
      </c>
      <c r="B34" t="s">
        <v>74</v>
      </c>
      <c r="D34" s="1">
        <v>46173</v>
      </c>
      <c r="E34" t="s">
        <v>3</v>
      </c>
      <c r="F34" t="s">
        <v>75</v>
      </c>
      <c r="G34" s="1">
        <v>46169</v>
      </c>
      <c r="H34" t="s">
        <v>5</v>
      </c>
      <c r="I34" t="s">
        <v>2</v>
      </c>
      <c r="J34" t="s">
        <v>2</v>
      </c>
      <c r="K34" s="1">
        <v>46173</v>
      </c>
      <c r="L34" t="s">
        <v>75</v>
      </c>
      <c r="M34" s="2">
        <v>7436</v>
      </c>
      <c r="N34" s="12" t="s">
        <v>190</v>
      </c>
    </row>
    <row r="35" spans="1:14" outlineLevel="2" x14ac:dyDescent="0.2">
      <c r="A35" t="s">
        <v>76</v>
      </c>
      <c r="B35" t="s">
        <v>77</v>
      </c>
      <c r="D35" s="1">
        <v>46173</v>
      </c>
      <c r="E35" t="s">
        <v>3</v>
      </c>
      <c r="F35" t="s">
        <v>78</v>
      </c>
      <c r="G35" s="1">
        <v>46169</v>
      </c>
      <c r="H35" t="s">
        <v>5</v>
      </c>
      <c r="I35" t="s">
        <v>2</v>
      </c>
      <c r="J35" t="s">
        <v>2</v>
      </c>
      <c r="K35" s="1">
        <v>46173</v>
      </c>
      <c r="L35" t="s">
        <v>78</v>
      </c>
      <c r="M35" s="2">
        <v>96228</v>
      </c>
      <c r="N35" s="12" t="s">
        <v>190</v>
      </c>
    </row>
    <row r="36" spans="1:14" outlineLevel="2" x14ac:dyDescent="0.2">
      <c r="A36" t="s">
        <v>79</v>
      </c>
      <c r="B36" t="s">
        <v>80</v>
      </c>
      <c r="D36" s="1">
        <v>46173</v>
      </c>
      <c r="E36" t="s">
        <v>3</v>
      </c>
      <c r="F36" t="s">
        <v>81</v>
      </c>
      <c r="G36" s="1">
        <v>46169</v>
      </c>
      <c r="H36" t="s">
        <v>5</v>
      </c>
      <c r="I36" t="s">
        <v>2</v>
      </c>
      <c r="J36" t="s">
        <v>2</v>
      </c>
      <c r="K36" s="1">
        <v>46173</v>
      </c>
      <c r="L36" t="s">
        <v>81</v>
      </c>
      <c r="M36" s="2">
        <v>8196.7199999999993</v>
      </c>
      <c r="N36" s="12" t="s">
        <v>190</v>
      </c>
    </row>
    <row r="37" spans="1:14" outlineLevel="2" x14ac:dyDescent="0.2">
      <c r="A37" t="s">
        <v>79</v>
      </c>
      <c r="B37" t="s">
        <v>80</v>
      </c>
      <c r="D37" s="1">
        <v>46183</v>
      </c>
      <c r="E37" t="s">
        <v>3</v>
      </c>
      <c r="F37" t="s">
        <v>82</v>
      </c>
      <c r="G37" s="1">
        <v>46177</v>
      </c>
      <c r="H37" t="s">
        <v>5</v>
      </c>
      <c r="I37" t="s">
        <v>2</v>
      </c>
      <c r="J37" t="s">
        <v>2</v>
      </c>
      <c r="K37" s="1">
        <v>46183</v>
      </c>
      <c r="L37" t="s">
        <v>82</v>
      </c>
      <c r="M37" s="2">
        <v>177936</v>
      </c>
      <c r="N37" s="12" t="s">
        <v>190</v>
      </c>
    </row>
    <row r="38" spans="1:14" outlineLevel="2" x14ac:dyDescent="0.2">
      <c r="A38" t="s">
        <v>83</v>
      </c>
      <c r="B38" t="s">
        <v>84</v>
      </c>
      <c r="D38" s="1">
        <v>46189</v>
      </c>
      <c r="E38" t="s">
        <v>3</v>
      </c>
      <c r="F38" t="s">
        <v>85</v>
      </c>
      <c r="G38" s="1">
        <v>46183</v>
      </c>
      <c r="H38" t="s">
        <v>5</v>
      </c>
      <c r="I38" t="s">
        <v>2</v>
      </c>
      <c r="J38" t="s">
        <v>2</v>
      </c>
      <c r="K38" s="1">
        <v>46189</v>
      </c>
      <c r="L38" t="s">
        <v>85</v>
      </c>
      <c r="M38" s="2">
        <v>6204</v>
      </c>
      <c r="N38" s="12" t="s">
        <v>190</v>
      </c>
    </row>
    <row r="39" spans="1:14" outlineLevel="2" x14ac:dyDescent="0.2">
      <c r="A39" t="s">
        <v>86</v>
      </c>
      <c r="B39" t="s">
        <v>87</v>
      </c>
      <c r="D39" s="1">
        <v>46173</v>
      </c>
      <c r="E39" t="s">
        <v>3</v>
      </c>
      <c r="F39" t="s">
        <v>88</v>
      </c>
      <c r="G39" s="1">
        <v>46169</v>
      </c>
      <c r="H39" t="s">
        <v>5</v>
      </c>
      <c r="I39" t="s">
        <v>2</v>
      </c>
      <c r="J39" t="s">
        <v>2</v>
      </c>
      <c r="K39" s="1">
        <v>46173</v>
      </c>
      <c r="L39" t="s">
        <v>88</v>
      </c>
      <c r="M39" s="2">
        <v>137632</v>
      </c>
      <c r="N39" s="12" t="s">
        <v>190</v>
      </c>
    </row>
    <row r="40" spans="1:14" outlineLevel="2" x14ac:dyDescent="0.2">
      <c r="A40" t="s">
        <v>89</v>
      </c>
      <c r="B40" t="s">
        <v>90</v>
      </c>
      <c r="D40" s="1">
        <v>46203</v>
      </c>
      <c r="E40" t="s">
        <v>3</v>
      </c>
      <c r="F40" t="s">
        <v>91</v>
      </c>
      <c r="G40" s="1">
        <v>46197</v>
      </c>
      <c r="H40" t="s">
        <v>5</v>
      </c>
      <c r="I40" t="s">
        <v>2</v>
      </c>
      <c r="J40" t="s">
        <v>2</v>
      </c>
      <c r="K40" s="1">
        <v>46203</v>
      </c>
      <c r="L40" t="s">
        <v>91</v>
      </c>
      <c r="M40" s="2">
        <v>660</v>
      </c>
      <c r="N40" s="12" t="s">
        <v>190</v>
      </c>
    </row>
    <row r="41" spans="1:14" outlineLevel="2" x14ac:dyDescent="0.2">
      <c r="A41" t="s">
        <v>92</v>
      </c>
      <c r="B41" t="s">
        <v>93</v>
      </c>
      <c r="D41" s="1">
        <v>46173</v>
      </c>
      <c r="E41" t="s">
        <v>3</v>
      </c>
      <c r="F41" t="s">
        <v>94</v>
      </c>
      <c r="G41" s="1">
        <v>46169</v>
      </c>
      <c r="H41" t="s">
        <v>5</v>
      </c>
      <c r="I41" t="s">
        <v>2</v>
      </c>
      <c r="J41" t="s">
        <v>2</v>
      </c>
      <c r="K41" s="1">
        <v>46173</v>
      </c>
      <c r="L41" t="s">
        <v>94</v>
      </c>
      <c r="M41" s="2">
        <v>33044</v>
      </c>
      <c r="N41" s="12" t="s">
        <v>190</v>
      </c>
    </row>
    <row r="42" spans="1:14" outlineLevel="2" x14ac:dyDescent="0.2">
      <c r="A42" t="s">
        <v>95</v>
      </c>
      <c r="B42" t="s">
        <v>96</v>
      </c>
      <c r="D42" s="1">
        <v>46189</v>
      </c>
      <c r="E42" t="s">
        <v>3</v>
      </c>
      <c r="F42" t="s">
        <v>97</v>
      </c>
      <c r="G42" s="1">
        <v>46183</v>
      </c>
      <c r="H42" t="s">
        <v>5</v>
      </c>
      <c r="I42" t="s">
        <v>2</v>
      </c>
      <c r="J42" t="s">
        <v>2</v>
      </c>
      <c r="K42" s="1">
        <v>46189</v>
      </c>
      <c r="L42" t="s">
        <v>97</v>
      </c>
      <c r="M42" s="2">
        <v>132</v>
      </c>
      <c r="N42" s="12" t="s">
        <v>190</v>
      </c>
    </row>
    <row r="43" spans="1:14" outlineLevel="2" x14ac:dyDescent="0.2">
      <c r="A43" t="s">
        <v>98</v>
      </c>
      <c r="B43" t="s">
        <v>99</v>
      </c>
      <c r="D43" s="1">
        <v>46173</v>
      </c>
      <c r="E43" t="s">
        <v>3</v>
      </c>
      <c r="F43" t="s">
        <v>100</v>
      </c>
      <c r="G43" s="1">
        <v>46169</v>
      </c>
      <c r="H43" t="s">
        <v>5</v>
      </c>
      <c r="I43" t="s">
        <v>2</v>
      </c>
      <c r="J43" t="s">
        <v>2</v>
      </c>
      <c r="K43" s="1">
        <v>46173</v>
      </c>
      <c r="L43" t="s">
        <v>100</v>
      </c>
      <c r="M43" s="2">
        <v>43076</v>
      </c>
      <c r="N43" s="12" t="s">
        <v>190</v>
      </c>
    </row>
    <row r="44" spans="1:14" outlineLevel="2" x14ac:dyDescent="0.2">
      <c r="A44" t="s">
        <v>101</v>
      </c>
      <c r="B44" t="s">
        <v>102</v>
      </c>
      <c r="D44" s="1">
        <v>46173</v>
      </c>
      <c r="E44" t="s">
        <v>3</v>
      </c>
      <c r="F44" t="s">
        <v>103</v>
      </c>
      <c r="G44" s="1">
        <v>46169</v>
      </c>
      <c r="H44" t="s">
        <v>5</v>
      </c>
      <c r="I44" t="s">
        <v>2</v>
      </c>
      <c r="J44" t="s">
        <v>2</v>
      </c>
      <c r="K44" s="1">
        <v>46173</v>
      </c>
      <c r="L44" t="s">
        <v>103</v>
      </c>
      <c r="M44" s="2">
        <v>308</v>
      </c>
      <c r="N44" s="12" t="s">
        <v>190</v>
      </c>
    </row>
    <row r="45" spans="1:14" outlineLevel="2" x14ac:dyDescent="0.2">
      <c r="A45" t="s">
        <v>104</v>
      </c>
      <c r="B45" t="s">
        <v>105</v>
      </c>
      <c r="D45" s="1">
        <v>46189</v>
      </c>
      <c r="E45" t="s">
        <v>3</v>
      </c>
      <c r="F45" t="s">
        <v>106</v>
      </c>
      <c r="G45" s="1">
        <v>46183</v>
      </c>
      <c r="H45" t="s">
        <v>5</v>
      </c>
      <c r="I45" t="s">
        <v>2</v>
      </c>
      <c r="J45" t="s">
        <v>2</v>
      </c>
      <c r="K45" s="1">
        <v>46189</v>
      </c>
      <c r="L45" t="s">
        <v>106</v>
      </c>
      <c r="M45" s="2">
        <v>48136</v>
      </c>
      <c r="N45" s="12" t="s">
        <v>190</v>
      </c>
    </row>
    <row r="46" spans="1:14" outlineLevel="2" x14ac:dyDescent="0.2">
      <c r="A46" t="s">
        <v>107</v>
      </c>
      <c r="B46" t="s">
        <v>108</v>
      </c>
      <c r="D46" s="1">
        <v>46173</v>
      </c>
      <c r="E46" t="s">
        <v>3</v>
      </c>
      <c r="F46" t="s">
        <v>109</v>
      </c>
      <c r="G46" s="1">
        <v>46169</v>
      </c>
      <c r="H46" t="s">
        <v>5</v>
      </c>
      <c r="I46" t="s">
        <v>2</v>
      </c>
      <c r="J46" t="s">
        <v>2</v>
      </c>
      <c r="K46" s="1">
        <v>46173</v>
      </c>
      <c r="L46" t="s">
        <v>109</v>
      </c>
      <c r="M46" s="2">
        <v>308</v>
      </c>
      <c r="N46" s="12" t="s">
        <v>190</v>
      </c>
    </row>
    <row r="47" spans="1:14" outlineLevel="2" x14ac:dyDescent="0.2">
      <c r="A47" t="s">
        <v>110</v>
      </c>
      <c r="B47" t="s">
        <v>111</v>
      </c>
      <c r="D47" s="1">
        <v>46183</v>
      </c>
      <c r="E47" t="s">
        <v>3</v>
      </c>
      <c r="F47" t="s">
        <v>112</v>
      </c>
      <c r="G47" s="1">
        <v>46177</v>
      </c>
      <c r="H47" t="s">
        <v>5</v>
      </c>
      <c r="I47" t="s">
        <v>2</v>
      </c>
      <c r="J47" t="s">
        <v>2</v>
      </c>
      <c r="K47" s="1">
        <v>46183</v>
      </c>
      <c r="L47" t="s">
        <v>112</v>
      </c>
      <c r="M47" s="2">
        <v>63360</v>
      </c>
      <c r="N47" s="12" t="s">
        <v>190</v>
      </c>
    </row>
    <row r="48" spans="1:14" outlineLevel="2" x14ac:dyDescent="0.2">
      <c r="A48" t="s">
        <v>113</v>
      </c>
      <c r="B48" t="s">
        <v>114</v>
      </c>
      <c r="D48" s="1">
        <v>46173</v>
      </c>
      <c r="E48" t="s">
        <v>3</v>
      </c>
      <c r="F48" t="s">
        <v>115</v>
      </c>
      <c r="G48" s="1">
        <v>46169</v>
      </c>
      <c r="H48" t="s">
        <v>5</v>
      </c>
      <c r="I48" t="s">
        <v>2</v>
      </c>
      <c r="J48" t="s">
        <v>2</v>
      </c>
      <c r="K48" s="1">
        <v>46173</v>
      </c>
      <c r="L48" t="s">
        <v>115</v>
      </c>
      <c r="M48" s="2">
        <v>10076</v>
      </c>
      <c r="N48" s="12" t="s">
        <v>190</v>
      </c>
    </row>
    <row r="49" spans="1:14" outlineLevel="2" x14ac:dyDescent="0.2">
      <c r="A49" t="s">
        <v>116</v>
      </c>
      <c r="B49" t="s">
        <v>117</v>
      </c>
      <c r="D49" s="1">
        <v>46189</v>
      </c>
      <c r="E49" t="s">
        <v>3</v>
      </c>
      <c r="F49" t="s">
        <v>118</v>
      </c>
      <c r="G49" s="1">
        <v>46183</v>
      </c>
      <c r="H49" t="s">
        <v>5</v>
      </c>
      <c r="I49" t="s">
        <v>2</v>
      </c>
      <c r="J49" t="s">
        <v>2</v>
      </c>
      <c r="K49" s="1">
        <v>46189</v>
      </c>
      <c r="L49" t="s">
        <v>118</v>
      </c>
      <c r="M49" s="2">
        <v>792</v>
      </c>
      <c r="N49" s="12" t="s">
        <v>190</v>
      </c>
    </row>
    <row r="50" spans="1:14" outlineLevel="2" x14ac:dyDescent="0.2">
      <c r="A50" t="s">
        <v>119</v>
      </c>
      <c r="B50" t="s">
        <v>120</v>
      </c>
      <c r="D50" s="1">
        <v>46203</v>
      </c>
      <c r="E50" t="s">
        <v>3</v>
      </c>
      <c r="F50" t="s">
        <v>121</v>
      </c>
      <c r="G50" s="1">
        <v>46197</v>
      </c>
      <c r="H50" t="s">
        <v>5</v>
      </c>
      <c r="I50" t="s">
        <v>2</v>
      </c>
      <c r="J50" t="s">
        <v>2</v>
      </c>
      <c r="K50" s="1">
        <v>46203</v>
      </c>
      <c r="L50" t="s">
        <v>121</v>
      </c>
      <c r="M50" s="2">
        <v>440</v>
      </c>
      <c r="N50" s="12" t="s">
        <v>190</v>
      </c>
    </row>
    <row r="51" spans="1:14" outlineLevel="2" x14ac:dyDescent="0.2">
      <c r="A51" t="s">
        <v>122</v>
      </c>
      <c r="B51" t="s">
        <v>123</v>
      </c>
      <c r="D51" s="1">
        <v>46173</v>
      </c>
      <c r="E51" t="s">
        <v>3</v>
      </c>
      <c r="F51" t="s">
        <v>124</v>
      </c>
      <c r="G51" s="1">
        <v>46169</v>
      </c>
      <c r="H51" t="s">
        <v>5</v>
      </c>
      <c r="I51" t="s">
        <v>2</v>
      </c>
      <c r="J51" t="s">
        <v>2</v>
      </c>
      <c r="K51" s="1">
        <v>46173</v>
      </c>
      <c r="L51" t="s">
        <v>124</v>
      </c>
      <c r="M51" s="2">
        <v>132</v>
      </c>
      <c r="N51" s="12" t="s">
        <v>190</v>
      </c>
    </row>
    <row r="52" spans="1:14" outlineLevel="2" x14ac:dyDescent="0.2">
      <c r="A52" t="s">
        <v>125</v>
      </c>
      <c r="B52" t="s">
        <v>126</v>
      </c>
      <c r="D52" s="1">
        <v>46173</v>
      </c>
      <c r="E52" t="s">
        <v>3</v>
      </c>
      <c r="F52" t="s">
        <v>127</v>
      </c>
      <c r="G52" s="1">
        <v>46169</v>
      </c>
      <c r="H52" t="s">
        <v>5</v>
      </c>
      <c r="I52" t="s">
        <v>2</v>
      </c>
      <c r="J52" t="s">
        <v>2</v>
      </c>
      <c r="K52" s="1">
        <v>46173</v>
      </c>
      <c r="L52" t="s">
        <v>127</v>
      </c>
      <c r="M52" s="2">
        <v>16192</v>
      </c>
      <c r="N52" s="12" t="s">
        <v>190</v>
      </c>
    </row>
    <row r="53" spans="1:14" outlineLevel="2" x14ac:dyDescent="0.2">
      <c r="A53" t="s">
        <v>128</v>
      </c>
      <c r="B53" t="s">
        <v>129</v>
      </c>
      <c r="D53" s="1">
        <v>46189</v>
      </c>
      <c r="E53" t="s">
        <v>3</v>
      </c>
      <c r="F53" t="s">
        <v>130</v>
      </c>
      <c r="G53" s="1">
        <v>46183</v>
      </c>
      <c r="H53" t="s">
        <v>5</v>
      </c>
      <c r="I53" t="s">
        <v>2</v>
      </c>
      <c r="J53" t="s">
        <v>2</v>
      </c>
      <c r="K53" s="1">
        <v>46189</v>
      </c>
      <c r="L53" t="s">
        <v>130</v>
      </c>
      <c r="M53" s="2">
        <v>220</v>
      </c>
      <c r="N53" s="12" t="s">
        <v>190</v>
      </c>
    </row>
    <row r="54" spans="1:14" outlineLevel="2" x14ac:dyDescent="0.2">
      <c r="A54" t="s">
        <v>131</v>
      </c>
      <c r="B54" t="s">
        <v>132</v>
      </c>
      <c r="D54" s="1">
        <v>46173</v>
      </c>
      <c r="E54" t="s">
        <v>3</v>
      </c>
      <c r="F54" t="s">
        <v>133</v>
      </c>
      <c r="G54" s="1">
        <v>46169</v>
      </c>
      <c r="H54" t="s">
        <v>5</v>
      </c>
      <c r="I54" t="s">
        <v>2</v>
      </c>
      <c r="J54" t="s">
        <v>2</v>
      </c>
      <c r="K54" s="1">
        <v>46173</v>
      </c>
      <c r="L54" t="s">
        <v>133</v>
      </c>
      <c r="M54" s="2">
        <v>17776</v>
      </c>
      <c r="N54" s="12" t="s">
        <v>190</v>
      </c>
    </row>
    <row r="55" spans="1:14" outlineLevel="2" x14ac:dyDescent="0.2">
      <c r="A55" t="s">
        <v>134</v>
      </c>
      <c r="B55" t="s">
        <v>135</v>
      </c>
      <c r="D55" s="1">
        <v>46173</v>
      </c>
      <c r="E55" t="s">
        <v>3</v>
      </c>
      <c r="F55" t="s">
        <v>136</v>
      </c>
      <c r="G55" s="1">
        <v>46169</v>
      </c>
      <c r="H55" t="s">
        <v>5</v>
      </c>
      <c r="I55" t="s">
        <v>2</v>
      </c>
      <c r="J55" t="s">
        <v>2</v>
      </c>
      <c r="K55" s="1">
        <v>46173</v>
      </c>
      <c r="L55" t="s">
        <v>136</v>
      </c>
      <c r="M55" s="2">
        <v>132</v>
      </c>
      <c r="N55" s="12" t="s">
        <v>190</v>
      </c>
    </row>
    <row r="56" spans="1:14" outlineLevel="2" x14ac:dyDescent="0.2">
      <c r="A56" t="s">
        <v>137</v>
      </c>
      <c r="B56" t="s">
        <v>138</v>
      </c>
      <c r="D56" s="1">
        <v>46183</v>
      </c>
      <c r="E56" t="s">
        <v>3</v>
      </c>
      <c r="F56" t="s">
        <v>139</v>
      </c>
      <c r="G56" s="1">
        <v>46177</v>
      </c>
      <c r="H56" t="s">
        <v>5</v>
      </c>
      <c r="I56" t="s">
        <v>2</v>
      </c>
      <c r="J56" t="s">
        <v>2</v>
      </c>
      <c r="K56" s="1">
        <v>46183</v>
      </c>
      <c r="L56" t="s">
        <v>139</v>
      </c>
      <c r="M56" s="2">
        <v>17864</v>
      </c>
      <c r="N56" s="12" t="s">
        <v>190</v>
      </c>
    </row>
    <row r="57" spans="1:14" outlineLevel="2" x14ac:dyDescent="0.2">
      <c r="A57" t="s">
        <v>140</v>
      </c>
      <c r="B57" t="s">
        <v>141</v>
      </c>
      <c r="D57" s="1">
        <v>46189</v>
      </c>
      <c r="E57" t="s">
        <v>3</v>
      </c>
      <c r="F57" t="s">
        <v>142</v>
      </c>
      <c r="G57" s="1">
        <v>46183</v>
      </c>
      <c r="H57" t="s">
        <v>5</v>
      </c>
      <c r="I57" t="s">
        <v>2</v>
      </c>
      <c r="J57" t="s">
        <v>2</v>
      </c>
      <c r="K57" s="1">
        <v>46189</v>
      </c>
      <c r="L57" t="s">
        <v>142</v>
      </c>
      <c r="M57" s="2">
        <v>968</v>
      </c>
      <c r="N57" s="12" t="s">
        <v>190</v>
      </c>
    </row>
    <row r="58" spans="1:14" outlineLevel="2" x14ac:dyDescent="0.2">
      <c r="A58" t="s">
        <v>143</v>
      </c>
      <c r="B58" t="s">
        <v>144</v>
      </c>
      <c r="D58" s="1">
        <v>46183</v>
      </c>
      <c r="E58" t="s">
        <v>3</v>
      </c>
      <c r="F58" t="s">
        <v>145</v>
      </c>
      <c r="G58" s="1">
        <v>46177</v>
      </c>
      <c r="H58" t="s">
        <v>5</v>
      </c>
      <c r="I58" t="s">
        <v>2</v>
      </c>
      <c r="J58" t="s">
        <v>2</v>
      </c>
      <c r="K58" s="1">
        <v>46183</v>
      </c>
      <c r="L58" t="s">
        <v>145</v>
      </c>
      <c r="M58" s="2">
        <v>371096</v>
      </c>
      <c r="N58" s="12" t="s">
        <v>190</v>
      </c>
    </row>
    <row r="59" spans="1:14" outlineLevel="2" x14ac:dyDescent="0.2">
      <c r="A59" t="s">
        <v>146</v>
      </c>
      <c r="B59" t="s">
        <v>147</v>
      </c>
      <c r="D59" s="1">
        <v>46203</v>
      </c>
      <c r="E59" t="s">
        <v>3</v>
      </c>
      <c r="F59" t="s">
        <v>148</v>
      </c>
      <c r="G59" s="1">
        <v>46197</v>
      </c>
      <c r="H59" t="s">
        <v>5</v>
      </c>
      <c r="I59" t="s">
        <v>2</v>
      </c>
      <c r="J59" t="s">
        <v>2</v>
      </c>
      <c r="K59" s="1">
        <v>46203</v>
      </c>
      <c r="L59" t="s">
        <v>148</v>
      </c>
      <c r="M59" s="2">
        <v>440</v>
      </c>
      <c r="N59" s="12" t="s">
        <v>190</v>
      </c>
    </row>
    <row r="60" spans="1:14" outlineLevel="2" x14ac:dyDescent="0.2">
      <c r="A60" t="s">
        <v>149</v>
      </c>
      <c r="B60" t="s">
        <v>150</v>
      </c>
      <c r="D60" s="1">
        <v>46183</v>
      </c>
      <c r="E60" t="s">
        <v>3</v>
      </c>
      <c r="F60" t="s">
        <v>151</v>
      </c>
      <c r="G60" s="1">
        <v>46177</v>
      </c>
      <c r="H60" t="s">
        <v>5</v>
      </c>
      <c r="I60" t="s">
        <v>2</v>
      </c>
      <c r="J60" t="s">
        <v>2</v>
      </c>
      <c r="K60" s="1">
        <v>46183</v>
      </c>
      <c r="L60" t="s">
        <v>151</v>
      </c>
      <c r="M60" s="2">
        <v>528</v>
      </c>
      <c r="N60" s="12" t="s">
        <v>190</v>
      </c>
    </row>
    <row r="61" spans="1:14" outlineLevel="2" x14ac:dyDescent="0.2">
      <c r="A61" t="s">
        <v>152</v>
      </c>
      <c r="B61" t="s">
        <v>153</v>
      </c>
      <c r="D61" s="1">
        <v>46183</v>
      </c>
      <c r="E61" t="s">
        <v>3</v>
      </c>
      <c r="F61" t="s">
        <v>154</v>
      </c>
      <c r="G61" s="1">
        <v>46177</v>
      </c>
      <c r="H61" t="s">
        <v>5</v>
      </c>
      <c r="I61" t="s">
        <v>2</v>
      </c>
      <c r="J61" t="s">
        <v>2</v>
      </c>
      <c r="K61" s="1">
        <v>46183</v>
      </c>
      <c r="L61" t="s">
        <v>154</v>
      </c>
      <c r="M61" s="2">
        <v>352</v>
      </c>
      <c r="N61" s="12" t="s">
        <v>190</v>
      </c>
    </row>
    <row r="62" spans="1:14" outlineLevel="2" x14ac:dyDescent="0.2">
      <c r="A62" t="s">
        <v>155</v>
      </c>
      <c r="B62" t="s">
        <v>156</v>
      </c>
      <c r="D62" s="1">
        <v>46197</v>
      </c>
      <c r="E62" t="s">
        <v>3</v>
      </c>
      <c r="F62" t="s">
        <v>157</v>
      </c>
      <c r="G62" s="1">
        <v>46189</v>
      </c>
      <c r="H62" t="s">
        <v>5</v>
      </c>
      <c r="I62" t="s">
        <v>2</v>
      </c>
      <c r="J62" t="s">
        <v>2</v>
      </c>
      <c r="K62" s="1">
        <v>46197</v>
      </c>
      <c r="L62" t="s">
        <v>157</v>
      </c>
      <c r="M62" s="2">
        <v>792</v>
      </c>
      <c r="N62" s="12" t="s">
        <v>190</v>
      </c>
    </row>
    <row r="63" spans="1:14" outlineLevel="2" x14ac:dyDescent="0.2">
      <c r="A63" t="s">
        <v>158</v>
      </c>
      <c r="B63" t="s">
        <v>159</v>
      </c>
      <c r="C63" t="s">
        <v>193</v>
      </c>
      <c r="D63" s="1">
        <v>46127</v>
      </c>
      <c r="E63" t="s">
        <v>3</v>
      </c>
      <c r="F63" t="s">
        <v>160</v>
      </c>
      <c r="G63" s="1">
        <v>46121</v>
      </c>
      <c r="H63" t="s">
        <v>5</v>
      </c>
      <c r="I63" t="s">
        <v>2</v>
      </c>
      <c r="J63" t="s">
        <v>2</v>
      </c>
      <c r="K63" s="1">
        <v>46127</v>
      </c>
      <c r="L63" t="s">
        <v>160</v>
      </c>
      <c r="M63" s="2">
        <v>750</v>
      </c>
      <c r="N63" t="s">
        <v>2</v>
      </c>
    </row>
    <row r="64" spans="1:14" outlineLevel="2" x14ac:dyDescent="0.2">
      <c r="A64" t="s">
        <v>158</v>
      </c>
      <c r="B64" t="s">
        <v>159</v>
      </c>
      <c r="C64" t="s">
        <v>193</v>
      </c>
      <c r="D64" s="1">
        <v>46157</v>
      </c>
      <c r="E64" t="s">
        <v>3</v>
      </c>
      <c r="F64" t="s">
        <v>161</v>
      </c>
      <c r="G64" s="1">
        <v>46150</v>
      </c>
      <c r="H64" t="s">
        <v>5</v>
      </c>
      <c r="I64" t="s">
        <v>2</v>
      </c>
      <c r="J64" t="s">
        <v>2</v>
      </c>
      <c r="K64" s="1">
        <v>46157</v>
      </c>
      <c r="L64" t="s">
        <v>161</v>
      </c>
      <c r="M64" s="2">
        <v>751</v>
      </c>
      <c r="N64" t="s">
        <v>2</v>
      </c>
    </row>
    <row r="65" spans="1:14" outlineLevel="2" x14ac:dyDescent="0.2">
      <c r="A65" t="s">
        <v>158</v>
      </c>
      <c r="B65" t="s">
        <v>159</v>
      </c>
      <c r="C65" t="s">
        <v>193</v>
      </c>
      <c r="D65" s="1">
        <v>46184</v>
      </c>
      <c r="E65" t="s">
        <v>3</v>
      </c>
      <c r="F65" t="s">
        <v>162</v>
      </c>
      <c r="G65" s="1">
        <v>46182</v>
      </c>
      <c r="H65" t="s">
        <v>5</v>
      </c>
      <c r="I65" t="s">
        <v>2</v>
      </c>
      <c r="J65" t="s">
        <v>2</v>
      </c>
      <c r="K65" s="1">
        <v>46184</v>
      </c>
      <c r="L65" t="s">
        <v>162</v>
      </c>
      <c r="M65" s="2">
        <v>750</v>
      </c>
      <c r="N65" t="s">
        <v>2</v>
      </c>
    </row>
    <row r="66" spans="1:14" outlineLevel="2" x14ac:dyDescent="0.2">
      <c r="A66" t="s">
        <v>163</v>
      </c>
      <c r="B66" t="s">
        <v>164</v>
      </c>
      <c r="C66" t="s">
        <v>193</v>
      </c>
      <c r="D66" s="1">
        <v>46203</v>
      </c>
      <c r="E66" t="s">
        <v>3</v>
      </c>
      <c r="F66" t="s">
        <v>165</v>
      </c>
      <c r="G66" s="1">
        <v>46203</v>
      </c>
      <c r="H66" t="s">
        <v>5</v>
      </c>
      <c r="I66" t="s">
        <v>2</v>
      </c>
      <c r="J66" t="s">
        <v>2</v>
      </c>
      <c r="K66" s="1">
        <v>46203</v>
      </c>
      <c r="L66" t="s">
        <v>165</v>
      </c>
      <c r="M66" s="2">
        <v>522.08000000000004</v>
      </c>
      <c r="N66" t="s">
        <v>2</v>
      </c>
    </row>
  </sheetData>
  <autoFilter ref="A1:N66" xr:uid="{00000000-0001-0000-0000-000000000000}"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F4F0-E6BF-457C-A921-6967A6AAAD41}">
  <dimension ref="A1:E16"/>
  <sheetViews>
    <sheetView workbookViewId="0">
      <selection activeCell="E5" sqref="E5:E15"/>
    </sheetView>
  </sheetViews>
  <sheetFormatPr defaultRowHeight="12.75" x14ac:dyDescent="0.2"/>
  <cols>
    <col min="1" max="1" width="37.7109375" bestFit="1" customWidth="1"/>
    <col min="2" max="2" width="31.28515625" bestFit="1" customWidth="1"/>
    <col min="3" max="3" width="18.28515625" bestFit="1" customWidth="1"/>
    <col min="4" max="4" width="16.140625" bestFit="1" customWidth="1"/>
    <col min="5" max="5" width="9.140625" bestFit="1" customWidth="1"/>
  </cols>
  <sheetData>
    <row r="1" spans="1:5" x14ac:dyDescent="0.2">
      <c r="A1" s="14" t="s">
        <v>189</v>
      </c>
    </row>
    <row r="3" spans="1:5" x14ac:dyDescent="0.2">
      <c r="A3" s="14" t="s">
        <v>195</v>
      </c>
    </row>
    <row r="4" spans="1:5" x14ac:dyDescent="0.2">
      <c r="A4" s="14" t="s">
        <v>171</v>
      </c>
      <c r="B4" s="14" t="s">
        <v>167</v>
      </c>
      <c r="C4" s="14" t="s">
        <v>191</v>
      </c>
      <c r="D4" s="14" t="s">
        <v>174</v>
      </c>
      <c r="E4" t="s">
        <v>196</v>
      </c>
    </row>
    <row r="5" spans="1:5" x14ac:dyDescent="0.2">
      <c r="A5" s="16">
        <v>46121</v>
      </c>
      <c r="B5" t="s">
        <v>159</v>
      </c>
      <c r="C5" t="s">
        <v>193</v>
      </c>
      <c r="D5" t="s">
        <v>160</v>
      </c>
      <c r="E5" s="15">
        <v>750</v>
      </c>
    </row>
    <row r="6" spans="1:5" x14ac:dyDescent="0.2">
      <c r="A6" s="16">
        <v>46142</v>
      </c>
      <c r="B6" t="s">
        <v>20</v>
      </c>
      <c r="C6" t="s">
        <v>192</v>
      </c>
      <c r="D6" t="s">
        <v>21</v>
      </c>
      <c r="E6" s="15">
        <v>19</v>
      </c>
    </row>
    <row r="7" spans="1:5" x14ac:dyDescent="0.2">
      <c r="B7" t="s">
        <v>12</v>
      </c>
      <c r="C7" t="s">
        <v>192</v>
      </c>
      <c r="D7" t="s">
        <v>13</v>
      </c>
      <c r="E7" s="15">
        <v>57</v>
      </c>
    </row>
    <row r="8" spans="1:5" x14ac:dyDescent="0.2">
      <c r="A8" s="16">
        <v>46150</v>
      </c>
      <c r="B8" t="s">
        <v>159</v>
      </c>
      <c r="C8" t="s">
        <v>193</v>
      </c>
      <c r="D8" t="s">
        <v>161</v>
      </c>
      <c r="E8" s="15">
        <v>751</v>
      </c>
    </row>
    <row r="9" spans="1:5" x14ac:dyDescent="0.2">
      <c r="A9" s="16">
        <v>46160</v>
      </c>
      <c r="B9" t="s">
        <v>17</v>
      </c>
      <c r="C9" t="s">
        <v>192</v>
      </c>
      <c r="D9" t="s">
        <v>18</v>
      </c>
      <c r="E9" s="15">
        <v>127.5</v>
      </c>
    </row>
    <row r="10" spans="1:5" x14ac:dyDescent="0.2">
      <c r="A10" s="16">
        <v>46169</v>
      </c>
      <c r="B10" t="s">
        <v>12</v>
      </c>
      <c r="C10" t="s">
        <v>192</v>
      </c>
      <c r="D10" t="s">
        <v>14</v>
      </c>
      <c r="E10" s="15">
        <v>23.5</v>
      </c>
    </row>
    <row r="11" spans="1:5" x14ac:dyDescent="0.2">
      <c r="A11" s="16">
        <v>46174</v>
      </c>
      <c r="B11" t="s">
        <v>20</v>
      </c>
      <c r="C11" t="s">
        <v>192</v>
      </c>
      <c r="D11" t="s">
        <v>23</v>
      </c>
      <c r="E11" s="15">
        <v>19</v>
      </c>
    </row>
    <row r="12" spans="1:5" x14ac:dyDescent="0.2">
      <c r="A12" s="16">
        <v>46182</v>
      </c>
      <c r="B12" t="s">
        <v>159</v>
      </c>
      <c r="C12" t="s">
        <v>193</v>
      </c>
      <c r="D12" t="s">
        <v>162</v>
      </c>
      <c r="E12" s="15">
        <v>750</v>
      </c>
    </row>
    <row r="13" spans="1:5" x14ac:dyDescent="0.2">
      <c r="A13" s="16">
        <v>46198</v>
      </c>
      <c r="B13" t="s">
        <v>12</v>
      </c>
      <c r="C13" t="s">
        <v>192</v>
      </c>
      <c r="D13" t="s">
        <v>15</v>
      </c>
      <c r="E13" s="15">
        <v>12016</v>
      </c>
    </row>
    <row r="14" spans="1:5" x14ac:dyDescent="0.2">
      <c r="A14" s="16">
        <v>46203</v>
      </c>
      <c r="B14" t="s">
        <v>20</v>
      </c>
      <c r="C14" t="s">
        <v>192</v>
      </c>
      <c r="D14" t="s">
        <v>22</v>
      </c>
      <c r="E14" s="15">
        <v>19</v>
      </c>
    </row>
    <row r="15" spans="1:5" x14ac:dyDescent="0.2">
      <c r="B15" t="s">
        <v>164</v>
      </c>
      <c r="C15" t="s">
        <v>193</v>
      </c>
      <c r="D15" t="s">
        <v>165</v>
      </c>
      <c r="E15" s="15">
        <v>522.08000000000004</v>
      </c>
    </row>
    <row r="16" spans="1:5" x14ac:dyDescent="0.2">
      <c r="A16" s="16" t="s">
        <v>194</v>
      </c>
      <c r="E16" s="15">
        <v>15054.08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8112-B59F-4903-97E0-59093FE944B3}">
  <dimension ref="A1:D13"/>
  <sheetViews>
    <sheetView workbookViewId="0">
      <selection activeCell="D2" sqref="D2:D12"/>
    </sheetView>
  </sheetViews>
  <sheetFormatPr defaultRowHeight="12.75" x14ac:dyDescent="0.2"/>
  <cols>
    <col min="1" max="1" width="15.140625" bestFit="1" customWidth="1"/>
    <col min="2" max="2" width="30.7109375" bestFit="1" customWidth="1"/>
    <col min="3" max="3" width="27" bestFit="1" customWidth="1"/>
    <col min="4" max="4" width="10.5703125" bestFit="1" customWidth="1"/>
  </cols>
  <sheetData>
    <row r="1" spans="1:4" ht="15" x14ac:dyDescent="0.25">
      <c r="A1" s="17" t="s">
        <v>197</v>
      </c>
      <c r="B1" s="17" t="s">
        <v>198</v>
      </c>
      <c r="C1" s="17" t="s">
        <v>199</v>
      </c>
      <c r="D1" s="18" t="s">
        <v>196</v>
      </c>
    </row>
    <row r="2" spans="1:4" ht="15" x14ac:dyDescent="0.25">
      <c r="A2" s="25">
        <v>46121</v>
      </c>
      <c r="B2" s="20" t="s">
        <v>193</v>
      </c>
      <c r="C2" s="21" t="s">
        <v>200</v>
      </c>
      <c r="D2" s="22">
        <v>750</v>
      </c>
    </row>
    <row r="3" spans="1:4" ht="15" x14ac:dyDescent="0.25">
      <c r="A3" s="25">
        <v>46142</v>
      </c>
      <c r="B3" s="20" t="s">
        <v>192</v>
      </c>
      <c r="C3" s="21" t="s">
        <v>201</v>
      </c>
      <c r="D3" s="22">
        <v>19</v>
      </c>
    </row>
    <row r="4" spans="1:4" ht="15" x14ac:dyDescent="0.25">
      <c r="A4" s="25">
        <v>46142</v>
      </c>
      <c r="B4" s="20" t="s">
        <v>192</v>
      </c>
      <c r="C4" s="21" t="s">
        <v>201</v>
      </c>
      <c r="D4" s="22">
        <v>57</v>
      </c>
    </row>
    <row r="5" spans="1:4" ht="15" x14ac:dyDescent="0.25">
      <c r="A5" s="25">
        <v>46150</v>
      </c>
      <c r="B5" s="20" t="s">
        <v>193</v>
      </c>
      <c r="C5" s="21" t="s">
        <v>200</v>
      </c>
      <c r="D5" s="22">
        <v>751</v>
      </c>
    </row>
    <row r="6" spans="1:4" ht="15" x14ac:dyDescent="0.25">
      <c r="A6" s="25">
        <v>46160</v>
      </c>
      <c r="B6" s="20" t="s">
        <v>192</v>
      </c>
      <c r="C6" s="21" t="s">
        <v>201</v>
      </c>
      <c r="D6" s="22">
        <v>127.5</v>
      </c>
    </row>
    <row r="7" spans="1:4" ht="15" x14ac:dyDescent="0.25">
      <c r="A7" s="25">
        <v>46169</v>
      </c>
      <c r="B7" s="20" t="s">
        <v>192</v>
      </c>
      <c r="C7" s="21" t="s">
        <v>201</v>
      </c>
      <c r="D7" s="22">
        <v>23.5</v>
      </c>
    </row>
    <row r="8" spans="1:4" ht="15" x14ac:dyDescent="0.25">
      <c r="A8" s="25">
        <v>46174</v>
      </c>
      <c r="B8" s="20" t="s">
        <v>192</v>
      </c>
      <c r="C8" s="21" t="s">
        <v>201</v>
      </c>
      <c r="D8" s="22">
        <v>19</v>
      </c>
    </row>
    <row r="9" spans="1:4" ht="15" x14ac:dyDescent="0.25">
      <c r="A9" s="25">
        <v>46182</v>
      </c>
      <c r="B9" s="20" t="s">
        <v>193</v>
      </c>
      <c r="C9" s="21" t="s">
        <v>200</v>
      </c>
      <c r="D9" s="22">
        <v>750</v>
      </c>
    </row>
    <row r="10" spans="1:4" ht="15" x14ac:dyDescent="0.25">
      <c r="A10" s="25">
        <v>46198</v>
      </c>
      <c r="B10" s="20" t="s">
        <v>192</v>
      </c>
      <c r="C10" s="21" t="s">
        <v>201</v>
      </c>
      <c r="D10" s="22">
        <v>12016</v>
      </c>
    </row>
    <row r="11" spans="1:4" ht="15" x14ac:dyDescent="0.25">
      <c r="A11" s="25">
        <v>46203</v>
      </c>
      <c r="B11" s="20" t="s">
        <v>192</v>
      </c>
      <c r="C11" s="21" t="s">
        <v>201</v>
      </c>
      <c r="D11" s="22">
        <v>19</v>
      </c>
    </row>
    <row r="12" spans="1:4" ht="15" x14ac:dyDescent="0.25">
      <c r="A12" s="25">
        <v>46203</v>
      </c>
      <c r="B12" s="20" t="s">
        <v>193</v>
      </c>
      <c r="C12" s="21" t="s">
        <v>201</v>
      </c>
      <c r="D12" s="22">
        <v>522.08000000000004</v>
      </c>
    </row>
    <row r="13" spans="1:4" ht="15" x14ac:dyDescent="0.2">
      <c r="C13" s="23" t="s">
        <v>194</v>
      </c>
      <c r="D13" s="24">
        <f>SUM(D2:D12)</f>
        <v>15054.08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FD1B-9586-4627-B08D-2AA045D15ADA}">
  <dimension ref="A1:F13"/>
  <sheetViews>
    <sheetView workbookViewId="0">
      <selection activeCell="D18" sqref="D18"/>
    </sheetView>
  </sheetViews>
  <sheetFormatPr defaultRowHeight="12.75" x14ac:dyDescent="0.2"/>
  <cols>
    <col min="1" max="1" width="13.7109375" customWidth="1"/>
    <col min="2" max="2" width="10.7109375" bestFit="1" customWidth="1"/>
    <col min="3" max="3" width="19.7109375" bestFit="1" customWidth="1"/>
    <col min="4" max="4" width="22" bestFit="1" customWidth="1"/>
    <col min="5" max="5" width="9.5703125" bestFit="1" customWidth="1"/>
    <col min="6" max="6" width="30.7109375" bestFit="1" customWidth="1"/>
  </cols>
  <sheetData>
    <row r="1" spans="1:6" ht="30" x14ac:dyDescent="0.25">
      <c r="A1" s="26" t="s">
        <v>202</v>
      </c>
      <c r="B1" s="27" t="s">
        <v>203</v>
      </c>
      <c r="C1" s="27" t="s">
        <v>204</v>
      </c>
      <c r="D1" s="27" t="s">
        <v>205</v>
      </c>
      <c r="E1" s="27" t="s">
        <v>206</v>
      </c>
      <c r="F1" s="27" t="s">
        <v>207</v>
      </c>
    </row>
    <row r="2" spans="1:6" ht="15" x14ac:dyDescent="0.25">
      <c r="A2" s="19">
        <v>2026</v>
      </c>
      <c r="B2" s="19">
        <v>2</v>
      </c>
      <c r="C2" s="13" t="s">
        <v>208</v>
      </c>
      <c r="D2" s="21" t="s">
        <v>200</v>
      </c>
      <c r="E2" s="22">
        <v>750</v>
      </c>
      <c r="F2" s="20" t="s">
        <v>193</v>
      </c>
    </row>
    <row r="3" spans="1:6" ht="15" x14ac:dyDescent="0.25">
      <c r="A3" s="19">
        <v>2026</v>
      </c>
      <c r="B3" s="19">
        <v>2</v>
      </c>
      <c r="C3" s="13" t="s">
        <v>208</v>
      </c>
      <c r="D3" s="21" t="s">
        <v>201</v>
      </c>
      <c r="E3" s="22">
        <v>19</v>
      </c>
      <c r="F3" s="20" t="s">
        <v>192</v>
      </c>
    </row>
    <row r="4" spans="1:6" ht="15" x14ac:dyDescent="0.25">
      <c r="A4" s="19">
        <v>2026</v>
      </c>
      <c r="B4" s="19">
        <v>2</v>
      </c>
      <c r="C4" s="13" t="s">
        <v>208</v>
      </c>
      <c r="D4" s="21" t="s">
        <v>201</v>
      </c>
      <c r="E4" s="22">
        <v>57</v>
      </c>
      <c r="F4" s="20" t="s">
        <v>192</v>
      </c>
    </row>
    <row r="5" spans="1:6" ht="15" x14ac:dyDescent="0.25">
      <c r="A5" s="19">
        <v>2026</v>
      </c>
      <c r="B5" s="19">
        <v>2</v>
      </c>
      <c r="C5" s="13" t="s">
        <v>208</v>
      </c>
      <c r="D5" s="21" t="s">
        <v>200</v>
      </c>
      <c r="E5" s="22">
        <v>751</v>
      </c>
      <c r="F5" s="20" t="s">
        <v>193</v>
      </c>
    </row>
    <row r="6" spans="1:6" ht="15" x14ac:dyDescent="0.25">
      <c r="A6" s="19">
        <v>2026</v>
      </c>
      <c r="B6" s="19">
        <v>2</v>
      </c>
      <c r="C6" s="13" t="s">
        <v>208</v>
      </c>
      <c r="D6" s="21" t="s">
        <v>201</v>
      </c>
      <c r="E6" s="22">
        <v>127.5</v>
      </c>
      <c r="F6" s="20" t="s">
        <v>192</v>
      </c>
    </row>
    <row r="7" spans="1:6" ht="15" x14ac:dyDescent="0.25">
      <c r="A7" s="19">
        <v>2026</v>
      </c>
      <c r="B7" s="19">
        <v>2</v>
      </c>
      <c r="C7" s="13" t="s">
        <v>208</v>
      </c>
      <c r="D7" s="21" t="s">
        <v>201</v>
      </c>
      <c r="E7" s="22">
        <v>23.5</v>
      </c>
      <c r="F7" s="20" t="s">
        <v>192</v>
      </c>
    </row>
    <row r="8" spans="1:6" ht="15" x14ac:dyDescent="0.25">
      <c r="A8" s="19">
        <v>2026</v>
      </c>
      <c r="B8" s="19">
        <v>2</v>
      </c>
      <c r="C8" s="13" t="s">
        <v>208</v>
      </c>
      <c r="D8" s="21" t="s">
        <v>201</v>
      </c>
      <c r="E8" s="22">
        <v>19</v>
      </c>
      <c r="F8" s="20" t="s">
        <v>192</v>
      </c>
    </row>
    <row r="9" spans="1:6" ht="15" x14ac:dyDescent="0.25">
      <c r="A9" s="19">
        <v>2026</v>
      </c>
      <c r="B9" s="19">
        <v>2</v>
      </c>
      <c r="C9" s="13" t="s">
        <v>208</v>
      </c>
      <c r="D9" s="21" t="s">
        <v>200</v>
      </c>
      <c r="E9" s="22">
        <v>750</v>
      </c>
      <c r="F9" s="20" t="s">
        <v>193</v>
      </c>
    </row>
    <row r="10" spans="1:6" ht="15" x14ac:dyDescent="0.25">
      <c r="A10" s="19">
        <v>2026</v>
      </c>
      <c r="B10" s="19">
        <v>2</v>
      </c>
      <c r="C10" s="13" t="s">
        <v>208</v>
      </c>
      <c r="D10" s="21" t="s">
        <v>201</v>
      </c>
      <c r="E10" s="22">
        <v>12016</v>
      </c>
      <c r="F10" s="20" t="s">
        <v>192</v>
      </c>
    </row>
    <row r="11" spans="1:6" ht="15" x14ac:dyDescent="0.25">
      <c r="A11" s="19">
        <v>2026</v>
      </c>
      <c r="B11" s="19">
        <v>2</v>
      </c>
      <c r="C11" s="13" t="s">
        <v>208</v>
      </c>
      <c r="D11" s="21" t="s">
        <v>201</v>
      </c>
      <c r="E11" s="22">
        <v>19</v>
      </c>
      <c r="F11" s="20" t="s">
        <v>192</v>
      </c>
    </row>
    <row r="12" spans="1:6" ht="15" x14ac:dyDescent="0.25">
      <c r="A12" s="19">
        <v>2026</v>
      </c>
      <c r="B12" s="19">
        <v>2</v>
      </c>
      <c r="C12" s="13" t="s">
        <v>208</v>
      </c>
      <c r="D12" s="21" t="s">
        <v>201</v>
      </c>
      <c r="E12" s="22">
        <v>522.08000000000004</v>
      </c>
      <c r="F12" s="20" t="s">
        <v>193</v>
      </c>
    </row>
    <row r="13" spans="1:6" ht="15" x14ac:dyDescent="0.2">
      <c r="D13" s="28" t="s">
        <v>194</v>
      </c>
      <c r="E13" s="29">
        <f>SUM(E1:E12)</f>
        <v>15054.08</v>
      </c>
    </row>
  </sheetData>
  <autoFilter ref="A1:F13" xr:uid="{E8CAFD1B-9586-4627-B08D-2AA045D15ADA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359A-7166-47B6-A9C9-C87945047EFE}">
  <dimension ref="A1:F13"/>
  <sheetViews>
    <sheetView tabSelected="1" workbookViewId="0">
      <selection activeCell="D10" sqref="D10:F12"/>
    </sheetView>
  </sheetViews>
  <sheetFormatPr defaultRowHeight="12.75" x14ac:dyDescent="0.2"/>
  <cols>
    <col min="1" max="2" width="13.42578125" customWidth="1"/>
    <col min="3" max="3" width="19.7109375" bestFit="1" customWidth="1"/>
    <col min="4" max="4" width="22" bestFit="1" customWidth="1"/>
    <col min="5" max="5" width="13.42578125" customWidth="1"/>
    <col min="6" max="6" width="29.85546875" customWidth="1"/>
    <col min="7" max="8" width="13.42578125" customWidth="1"/>
  </cols>
  <sheetData>
    <row r="1" spans="1:6" ht="30" x14ac:dyDescent="0.25">
      <c r="A1" s="26" t="s">
        <v>202</v>
      </c>
      <c r="B1" s="27" t="s">
        <v>203</v>
      </c>
      <c r="C1" s="27" t="s">
        <v>204</v>
      </c>
      <c r="D1" s="27" t="s">
        <v>205</v>
      </c>
      <c r="E1" s="27" t="s">
        <v>206</v>
      </c>
      <c r="F1" s="27" t="s">
        <v>207</v>
      </c>
    </row>
    <row r="2" spans="1:6" ht="15" x14ac:dyDescent="0.25">
      <c r="A2" s="19">
        <v>2026</v>
      </c>
      <c r="B2" s="19">
        <v>2</v>
      </c>
      <c r="C2" s="13" t="s">
        <v>208</v>
      </c>
      <c r="D2" s="21" t="s">
        <v>201</v>
      </c>
      <c r="E2" s="22">
        <v>19</v>
      </c>
      <c r="F2" s="20" t="s">
        <v>192</v>
      </c>
    </row>
    <row r="3" spans="1:6" ht="15" x14ac:dyDescent="0.25">
      <c r="A3" s="19">
        <v>2026</v>
      </c>
      <c r="B3" s="19">
        <v>2</v>
      </c>
      <c r="C3" s="13" t="s">
        <v>208</v>
      </c>
      <c r="D3" s="21" t="s">
        <v>201</v>
      </c>
      <c r="E3" s="22">
        <v>57</v>
      </c>
      <c r="F3" s="20" t="s">
        <v>192</v>
      </c>
    </row>
    <row r="4" spans="1:6" ht="15" x14ac:dyDescent="0.25">
      <c r="A4" s="19">
        <v>2026</v>
      </c>
      <c r="B4" s="19">
        <v>2</v>
      </c>
      <c r="C4" s="13" t="s">
        <v>208</v>
      </c>
      <c r="D4" s="21" t="s">
        <v>201</v>
      </c>
      <c r="E4" s="22">
        <v>127.5</v>
      </c>
      <c r="F4" s="20" t="s">
        <v>192</v>
      </c>
    </row>
    <row r="5" spans="1:6" ht="15" x14ac:dyDescent="0.25">
      <c r="A5" s="19">
        <v>2026</v>
      </c>
      <c r="B5" s="19">
        <v>2</v>
      </c>
      <c r="C5" s="13" t="s">
        <v>208</v>
      </c>
      <c r="D5" s="21" t="s">
        <v>201</v>
      </c>
      <c r="E5" s="22">
        <v>23.5</v>
      </c>
      <c r="F5" s="20" t="s">
        <v>192</v>
      </c>
    </row>
    <row r="6" spans="1:6" ht="15" x14ac:dyDescent="0.25">
      <c r="A6" s="19">
        <v>2026</v>
      </c>
      <c r="B6" s="19">
        <v>2</v>
      </c>
      <c r="C6" s="13" t="s">
        <v>208</v>
      </c>
      <c r="D6" s="21" t="s">
        <v>201</v>
      </c>
      <c r="E6" s="22">
        <v>19</v>
      </c>
      <c r="F6" s="20" t="s">
        <v>192</v>
      </c>
    </row>
    <row r="7" spans="1:6" ht="15" x14ac:dyDescent="0.25">
      <c r="A7" s="19">
        <v>2026</v>
      </c>
      <c r="B7" s="19">
        <v>2</v>
      </c>
      <c r="C7" s="13" t="s">
        <v>208</v>
      </c>
      <c r="D7" s="21" t="s">
        <v>201</v>
      </c>
      <c r="E7" s="22">
        <v>12016</v>
      </c>
      <c r="F7" s="20" t="s">
        <v>192</v>
      </c>
    </row>
    <row r="8" spans="1:6" ht="15" x14ac:dyDescent="0.25">
      <c r="A8" s="19">
        <v>2026</v>
      </c>
      <c r="B8" s="19">
        <v>2</v>
      </c>
      <c r="C8" s="13" t="s">
        <v>208</v>
      </c>
      <c r="D8" s="21" t="s">
        <v>201</v>
      </c>
      <c r="E8" s="22">
        <v>19</v>
      </c>
      <c r="F8" s="20" t="s">
        <v>192</v>
      </c>
    </row>
    <row r="9" spans="1:6" ht="15" x14ac:dyDescent="0.25">
      <c r="A9" s="19">
        <v>2026</v>
      </c>
      <c r="B9" s="19">
        <v>2</v>
      </c>
      <c r="C9" s="13" t="s">
        <v>208</v>
      </c>
      <c r="D9" s="21" t="s">
        <v>201</v>
      </c>
      <c r="E9" s="22">
        <v>522.08000000000004</v>
      </c>
      <c r="F9" s="20" t="s">
        <v>193</v>
      </c>
    </row>
    <row r="10" spans="1:6" ht="15" x14ac:dyDescent="0.25">
      <c r="A10" s="19">
        <v>2026</v>
      </c>
      <c r="B10" s="19">
        <v>2</v>
      </c>
      <c r="C10" s="13" t="s">
        <v>208</v>
      </c>
      <c r="D10" s="21" t="s">
        <v>200</v>
      </c>
      <c r="E10" s="22">
        <v>750</v>
      </c>
      <c r="F10" s="20" t="s">
        <v>193</v>
      </c>
    </row>
    <row r="11" spans="1:6" ht="15" x14ac:dyDescent="0.25">
      <c r="A11" s="19">
        <v>2026</v>
      </c>
      <c r="B11" s="19">
        <v>2</v>
      </c>
      <c r="C11" s="13" t="s">
        <v>208</v>
      </c>
      <c r="D11" s="21" t="s">
        <v>200</v>
      </c>
      <c r="E11" s="22">
        <v>751</v>
      </c>
      <c r="F11" s="20" t="s">
        <v>193</v>
      </c>
    </row>
    <row r="12" spans="1:6" ht="15" x14ac:dyDescent="0.25">
      <c r="A12" s="19">
        <v>2026</v>
      </c>
      <c r="B12" s="19">
        <v>2</v>
      </c>
      <c r="C12" s="13" t="s">
        <v>208</v>
      </c>
      <c r="D12" s="21" t="s">
        <v>200</v>
      </c>
      <c r="E12" s="22">
        <v>750</v>
      </c>
      <c r="F12" s="20" t="s">
        <v>193</v>
      </c>
    </row>
    <row r="13" spans="1:6" ht="15" x14ac:dyDescent="0.2">
      <c r="D13" s="28" t="s">
        <v>194</v>
      </c>
      <c r="E13" s="29">
        <f>SUM(E1:E12)</f>
        <v>15054.08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NOTE</vt:lpstr>
      <vt:lpstr>S_ALR_87012104 db estr.08.07.26</vt:lpstr>
      <vt:lpstr>PIVOT</vt:lpstr>
      <vt:lpstr>Pag.ti II trim.'26 Viva Energia</vt:lpstr>
      <vt:lpstr>Nuovo schema ANAC</vt:lpstr>
      <vt:lpstr>SCHEMA DA PUBBLICARE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Papetta Giorgia</cp:lastModifiedBy>
  <cp:revision>1</cp:revision>
  <dcterms:modified xsi:type="dcterms:W3CDTF">2026-07-08T13:36:49Z</dcterms:modified>
  <cp:category/>
</cp:coreProperties>
</file>